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УРЬЯН_ОВ\ОСНОВНЫЕ_КВАРТАЛЬНЫЕ\2016\!ИТОГИ за 2016\"/>
    </mc:Choice>
  </mc:AlternateContent>
  <bookViews>
    <workbookView xWindow="0" yWindow="0" windowWidth="19200" windowHeight="7404"/>
  </bookViews>
  <sheets>
    <sheet name="Основные 2016" sheetId="13" r:id="rId1"/>
    <sheet name="Лист1" sheetId="10" r:id="rId2"/>
    <sheet name="Лист2" sheetId="11" r:id="rId3"/>
    <sheet name="Лист3" sheetId="12" r:id="rId4"/>
    <sheet name="Лист5" sheetId="14" r:id="rId5"/>
  </sheets>
  <definedNames>
    <definedName name="OLE_LINK1" localSheetId="1">Лист1!$A$19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2" i="14" l="1"/>
  <c r="H60" i="11"/>
  <c r="I60" i="11"/>
  <c r="G60" i="11"/>
  <c r="T6" i="12" l="1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5" i="12"/>
  <c r="Q6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1" i="12"/>
  <c r="Q5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61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38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14" i="11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11" i="10"/>
  <c r="F190" i="10"/>
  <c r="F191" i="10"/>
  <c r="F192" i="10"/>
  <c r="F193" i="10"/>
  <c r="F194" i="10"/>
  <c r="F195" i="10"/>
  <c r="F196" i="10"/>
  <c r="F197" i="10"/>
  <c r="F198" i="10"/>
  <c r="F199" i="10"/>
  <c r="F200" i="10"/>
  <c r="F202" i="10"/>
  <c r="F203" i="10"/>
  <c r="F205" i="10"/>
  <c r="F189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2" i="10"/>
  <c r="G183" i="10"/>
  <c r="G166" i="10"/>
  <c r="D138" i="10" l="1"/>
  <c r="D137" i="10"/>
  <c r="D135" i="10"/>
  <c r="D134" i="10"/>
  <c r="D133" i="10"/>
  <c r="D132" i="10"/>
  <c r="D131" i="10"/>
  <c r="D130" i="10"/>
  <c r="D129" i="10"/>
  <c r="D127" i="10"/>
  <c r="D126" i="10"/>
  <c r="D125" i="10"/>
  <c r="D124" i="10"/>
  <c r="D123" i="10"/>
  <c r="F325" i="10" l="1"/>
  <c r="F326" i="10"/>
  <c r="F327" i="10"/>
  <c r="F328" i="10"/>
  <c r="F329" i="10"/>
  <c r="F330" i="10"/>
  <c r="F331" i="10"/>
  <c r="F332" i="10"/>
  <c r="F333" i="10"/>
  <c r="F324" i="10"/>
  <c r="E8" i="11" l="1"/>
  <c r="D8" i="11"/>
  <c r="B8" i="11"/>
  <c r="E6" i="11"/>
  <c r="E7" i="11"/>
  <c r="E5" i="11"/>
</calcChain>
</file>

<file path=xl/sharedStrings.xml><?xml version="1.0" encoding="utf-8"?>
<sst xmlns="http://schemas.openxmlformats.org/spreadsheetml/2006/main" count="1120" uniqueCount="288">
  <si>
    <t>Предприятия</t>
  </si>
  <si>
    <t>ООО «Карьер»</t>
  </si>
  <si>
    <t>Пищекомбинат</t>
  </si>
  <si>
    <t>Хлебокомбинат</t>
  </si>
  <si>
    <t xml:space="preserve">И т о г о  </t>
  </si>
  <si>
    <t>Показатели</t>
  </si>
  <si>
    <t>2014г</t>
  </si>
  <si>
    <t>Объем производства</t>
  </si>
  <si>
    <t>тыс. руб.</t>
  </si>
  <si>
    <t>Теплоэнергия</t>
  </si>
  <si>
    <t>Гкал.</t>
  </si>
  <si>
    <t>Колбасные изделия</t>
  </si>
  <si>
    <t>тн.</t>
  </si>
  <si>
    <t>Рыбы</t>
  </si>
  <si>
    <t>Безалкогольные напитки</t>
  </si>
  <si>
    <t>дкл.</t>
  </si>
  <si>
    <t>-</t>
  </si>
  <si>
    <t>Мясные полуфабрикаты</t>
  </si>
  <si>
    <t>тыс.</t>
  </si>
  <si>
    <t>Кондитерские изделия</t>
  </si>
  <si>
    <t>Производство щебня</t>
  </si>
  <si>
    <t>Производство продукции</t>
  </si>
  <si>
    <t>Вывозка навоза</t>
  </si>
  <si>
    <t>т.тн</t>
  </si>
  <si>
    <t>Розничный товарооборот</t>
  </si>
  <si>
    <t>ООО «Монтажник»</t>
  </si>
  <si>
    <t>Капитальные вложения</t>
  </si>
  <si>
    <t>в т.ч. по Алнашск. району</t>
  </si>
  <si>
    <t>Алнашское ДУ</t>
  </si>
  <si>
    <t>Производство кирпича</t>
  </si>
  <si>
    <t>ИТОГО:</t>
  </si>
  <si>
    <t>Виды продукции</t>
  </si>
  <si>
    <t>Мясо (жив.вес)</t>
  </si>
  <si>
    <t>Молоко</t>
  </si>
  <si>
    <t>Зерно</t>
  </si>
  <si>
    <t>Виды скота</t>
  </si>
  <si>
    <t>кр/ хозяства</t>
  </si>
  <si>
    <t>ЛПХ</t>
  </si>
  <si>
    <t>кр/хоз-ва</t>
  </si>
  <si>
    <t>кр./ хоз-ва</t>
  </si>
  <si>
    <t>кр/ хоз-ва</t>
  </si>
  <si>
    <t>млн. руб</t>
  </si>
  <si>
    <t>т.кв.м общ. площ.</t>
  </si>
  <si>
    <t>Ед.</t>
  </si>
  <si>
    <t>%</t>
  </si>
  <si>
    <t>изм.</t>
  </si>
  <si>
    <t>1. Количество объек­тов торговли и обще­пита,  всего</t>
  </si>
  <si>
    <t>шт.</t>
  </si>
  <si>
    <t>млн.</t>
  </si>
  <si>
    <t>руб</t>
  </si>
  <si>
    <t>3. Продажа на 1 жителя района</t>
  </si>
  <si>
    <t>руб.</t>
  </si>
  <si>
    <t>4. Из общего товароо­борота: товарооборот  Райпо</t>
  </si>
  <si>
    <t>5. Уд. вес Райпо в общем товарообороте</t>
  </si>
  <si>
    <t>Отрасли</t>
  </si>
  <si>
    <t>Строительство</t>
  </si>
  <si>
    <t>Здравоохранение</t>
  </si>
  <si>
    <t>Народное образование</t>
  </si>
  <si>
    <t>Культура</t>
  </si>
  <si>
    <t>По району</t>
  </si>
  <si>
    <t>показатели социально-экономического развития</t>
  </si>
  <si>
    <t>оборот общественно­го пи­тания</t>
  </si>
  <si>
    <t>Промышленность</t>
  </si>
  <si>
    <t>Управление</t>
  </si>
  <si>
    <t xml:space="preserve"> О С Н О В Н Ы Е</t>
  </si>
  <si>
    <t>2013г</t>
  </si>
  <si>
    <t>2015г</t>
  </si>
  <si>
    <t>2017% к</t>
  </si>
  <si>
    <t>МУП «Теплосервис»</t>
  </si>
  <si>
    <t>Показатели развития</t>
  </si>
  <si>
    <t>средних и крупных предприятий Алнашского района</t>
  </si>
  <si>
    <t>ед.</t>
  </si>
  <si>
    <t>изм</t>
  </si>
  <si>
    <t>отчёт</t>
  </si>
  <si>
    <t xml:space="preserve">МУП «Теплосервис» </t>
  </si>
  <si>
    <t>Хлеб и хлебобулочные изделия</t>
  </si>
  <si>
    <t>Тыс. тонн</t>
  </si>
  <si>
    <t>«Алнашимолоко»</t>
  </si>
  <si>
    <t>Алнашиагропромхимия</t>
  </si>
  <si>
    <t>Алнашское РайПО</t>
  </si>
  <si>
    <t xml:space="preserve">ООО </t>
  </si>
  <si>
    <r>
      <t>«РегионСтрой</t>
    </r>
    <r>
      <rPr>
        <sz val="10"/>
        <color rgb="FF000000"/>
        <rFont val="Times New Roman"/>
        <family val="1"/>
        <charset val="204"/>
      </rPr>
      <t>»</t>
    </r>
  </si>
  <si>
    <t>в т.ч. по Алнашскому району</t>
  </si>
  <si>
    <t>тыс</t>
  </si>
  <si>
    <t>.руб.</t>
  </si>
  <si>
    <t>Алнашский район</t>
  </si>
  <si>
    <r>
      <t>ООО «Тулкым</t>
    </r>
    <r>
      <rPr>
        <sz val="10"/>
        <color rgb="FF000000"/>
        <rFont val="Times New Roman"/>
        <family val="1"/>
        <charset val="204"/>
      </rPr>
      <t>»</t>
    </r>
  </si>
  <si>
    <t>Объем реализованных услуг</t>
  </si>
  <si>
    <t>Объём инвестиций в основной капиталл за счёт собственных средств</t>
  </si>
  <si>
    <t xml:space="preserve">ООО «Санаторий </t>
  </si>
  <si>
    <r>
      <t>Варзи-Ятчи</t>
    </r>
    <r>
      <rPr>
        <sz val="10"/>
        <color rgb="FF000000"/>
        <rFont val="Times New Roman"/>
        <family val="1"/>
        <charset val="204"/>
      </rPr>
      <t>»</t>
    </r>
  </si>
  <si>
    <t xml:space="preserve">2014г </t>
  </si>
  <si>
    <t xml:space="preserve">2016г </t>
  </si>
  <si>
    <t>Продажа  основных видов с/х продукции (обществ. сектор) тонн</t>
  </si>
  <si>
    <t>Поголовье скота  (гол)</t>
  </si>
  <si>
    <t>1. КРС всего</t>
  </si>
  <si>
    <t>в т.ч : общ. сектор</t>
  </si>
  <si>
    <t>Из них: коровы</t>
  </si>
  <si>
    <t>в т.ч: общ. сектор</t>
  </si>
  <si>
    <t>2. Свиньи всего</t>
  </si>
  <si>
    <t>в т. ч.: общ. сектор</t>
  </si>
  <si>
    <t>3. Овцы всего</t>
  </si>
  <si>
    <t>в т.ч.: общ. сектор</t>
  </si>
  <si>
    <t>4. Лошади всего</t>
  </si>
  <si>
    <t xml:space="preserve">Капитальные вложения  </t>
  </si>
  <si>
    <t>Ед. изм</t>
  </si>
  <si>
    <t>Всего капвложений.</t>
  </si>
  <si>
    <t>в т. ч. СМР</t>
  </si>
  <si>
    <t>Ввод в эксплуатацию жилья</t>
  </si>
  <si>
    <t xml:space="preserve">Показатели по торговле </t>
  </si>
  <si>
    <t>2016 в% к</t>
  </si>
  <si>
    <r>
      <t xml:space="preserve">2.Розничный това­рооборот,  всего, </t>
    </r>
    <r>
      <rPr>
        <sz val="12"/>
        <color theme="1"/>
        <rFont val="Times New Roman"/>
        <family val="1"/>
        <charset val="204"/>
      </rPr>
      <t xml:space="preserve">в том числе  </t>
    </r>
  </si>
  <si>
    <t>оборот розничной торгов­ли:</t>
  </si>
  <si>
    <t>млн</t>
  </si>
  <si>
    <t>.руб</t>
  </si>
  <si>
    <t xml:space="preserve">Среднемесячная оплата труда работников    </t>
  </si>
  <si>
    <t>за 2015 года оценка 2015 года и прогноз на 2016 год (руб.)</t>
  </si>
  <si>
    <t>Сельское хозяйство</t>
  </si>
  <si>
    <t>Торговля и общепит</t>
  </si>
  <si>
    <t>Демография</t>
  </si>
  <si>
    <t>Год</t>
  </si>
  <si>
    <t>Рождений</t>
  </si>
  <si>
    <t>Смертей</t>
  </si>
  <si>
    <t>Браков</t>
  </si>
  <si>
    <t>Разводов</t>
  </si>
  <si>
    <t xml:space="preserve">Начальник отдела </t>
  </si>
  <si>
    <t>экономики и планирования:                                                                     Г.А. Гурьянов</t>
  </si>
  <si>
    <t>2016% к 2015</t>
  </si>
  <si>
    <t>Алькор «Алнашимолоко»</t>
  </si>
  <si>
    <t>%2016к 2015</t>
  </si>
  <si>
    <t>Субъекты малого и среднего предпринимательства</t>
  </si>
  <si>
    <t>Крестьянские (фермерские) хозяйства</t>
  </si>
  <si>
    <t>Индивидуальные предприниматели</t>
  </si>
  <si>
    <t>Всего</t>
  </si>
  <si>
    <t>СПК Прогресс</t>
  </si>
  <si>
    <t>ООО Родина</t>
  </si>
  <si>
    <t>ООО Коммунар</t>
  </si>
  <si>
    <t>СПК Рассвет</t>
  </si>
  <si>
    <t>СПК Кузебаево</t>
  </si>
  <si>
    <t>ООО Варзи-Ятчи</t>
  </si>
  <si>
    <t>ООО Решительный</t>
  </si>
  <si>
    <t>ООО Писеевское</t>
  </si>
  <si>
    <t>ООО Колос</t>
  </si>
  <si>
    <t>ООО Арбайка</t>
  </si>
  <si>
    <t>Асановский АТТ</t>
  </si>
  <si>
    <t xml:space="preserve">ООО Палэп </t>
  </si>
  <si>
    <t>Наименование хозяйств</t>
  </si>
  <si>
    <t>Производство молока тонн</t>
  </si>
  <si>
    <t>Пр-во мол на 100 га с/х уг   т</t>
  </si>
  <si>
    <t>СПК М.Гвардия</t>
  </si>
  <si>
    <t>ООО АгроАлнаши</t>
  </si>
  <si>
    <t>ООО Варзи Ятчи</t>
  </si>
  <si>
    <t>СПК Оркино</t>
  </si>
  <si>
    <t xml:space="preserve">ип сергеев </t>
  </si>
  <si>
    <t>Всего сх</t>
  </si>
  <si>
    <t>всего сх+кфх</t>
  </si>
  <si>
    <t>Выращ скота в живом весе всего тонн</t>
  </si>
  <si>
    <t>Выращ скота на 100 га с/х угод  ц</t>
  </si>
  <si>
    <t>% 2016 к 2015</t>
  </si>
  <si>
    <t xml:space="preserve">ООО Родина </t>
  </si>
  <si>
    <t>ИП Сергеев ВИ</t>
  </si>
  <si>
    <t>2016% к</t>
  </si>
  <si>
    <r>
      <t xml:space="preserve">  Алнашского района за </t>
    </r>
    <r>
      <rPr>
        <b/>
        <sz val="13"/>
        <color theme="1"/>
        <rFont val="Times New Roman"/>
        <family val="1"/>
        <charset val="204"/>
      </rPr>
      <t>2016 год</t>
    </r>
    <r>
      <rPr>
        <b/>
        <sz val="14"/>
        <color theme="1"/>
        <rFont val="Times New Roman"/>
        <family val="1"/>
        <charset val="204"/>
      </rPr>
      <t>.</t>
    </r>
  </si>
  <si>
    <r>
      <t xml:space="preserve">  </t>
    </r>
    <r>
      <rPr>
        <b/>
        <sz val="13"/>
        <color theme="1"/>
        <rFont val="Times New Roman"/>
        <family val="1"/>
        <charset val="204"/>
      </rPr>
      <t>Объем производства промышленной продукции (тыс. руб.)</t>
    </r>
  </si>
  <si>
    <t xml:space="preserve">ООО «Алнашский Кирпичный Завод» </t>
  </si>
  <si>
    <t xml:space="preserve">Производство основных видов с/х продукции (обществ. сектор) тонн </t>
  </si>
  <si>
    <t>2016 % к</t>
  </si>
  <si>
    <t>2016 %  к</t>
  </si>
  <si>
    <t>2015 г</t>
  </si>
  <si>
    <t>2016г</t>
  </si>
  <si>
    <t>в т.ч.: бщ. сектор</t>
  </si>
  <si>
    <t>Дебиторская и Кредиторская задолженность</t>
  </si>
  <si>
    <t>Дебиторская  задолженноть</t>
  </si>
  <si>
    <t>Кредиторская задолженность</t>
  </si>
  <si>
    <t>на начало.</t>
  </si>
  <si>
    <t>на начало</t>
  </si>
  <si>
    <t>на конец</t>
  </si>
  <si>
    <t>СПК Мол. Гвардия</t>
  </si>
  <si>
    <t>ООО Агро-Алнаши</t>
  </si>
  <si>
    <t>СПК  Оркино</t>
  </si>
  <si>
    <t>ООО Инвис</t>
  </si>
  <si>
    <t> 0</t>
  </si>
  <si>
    <t>Выручка от реализации  тыс. руб</t>
  </si>
  <si>
    <t>% 2016 к2015</t>
  </si>
  <si>
    <t>На 1 чел.</t>
  </si>
  <si>
    <t>на 100 г с/х уг</t>
  </si>
  <si>
    <t>ИП Степанов П.Г.</t>
  </si>
  <si>
    <t>ИП Сергеев В.И.</t>
  </si>
  <si>
    <t>ООО Палэп</t>
  </si>
  <si>
    <t>------</t>
  </si>
  <si>
    <t>Всего с.х товаропр</t>
  </si>
  <si>
    <t>Фонд оплаты труда</t>
  </si>
  <si>
    <t xml:space="preserve">Среднегодовая численн. Чел. </t>
  </si>
  <si>
    <t xml:space="preserve">Среднем з/п всех раб                  </t>
  </si>
  <si>
    <t> 15568</t>
  </si>
  <si>
    <t xml:space="preserve">ИП Сергеев </t>
  </si>
  <si>
    <t>Валовый сбор зерна тонн бункер вес</t>
  </si>
  <si>
    <t xml:space="preserve">Урожайность ц 1 га  бункер вес  </t>
  </si>
  <si>
    <t> 204,5</t>
  </si>
  <si>
    <t> 22,2</t>
  </si>
  <si>
    <t> 933</t>
  </si>
  <si>
    <t> 15,8</t>
  </si>
  <si>
    <t>Заготов. кормов</t>
  </si>
  <si>
    <t>цент. корм. ед</t>
  </si>
  <si>
    <t>наименование хозяйств</t>
  </si>
  <si>
    <t>Поголовье скота (голов)</t>
  </si>
  <si>
    <t>КРС</t>
  </si>
  <si>
    <t>в том числе коров</t>
  </si>
  <si>
    <t xml:space="preserve">Надой на 1 корову </t>
  </si>
  <si>
    <t>% 2016 к</t>
  </si>
  <si>
    <t> 70,7</t>
  </si>
  <si>
    <t> 16,2</t>
  </si>
  <si>
    <t>Оплата труда</t>
  </si>
  <si>
    <t>Валовый сбор и урожайность</t>
  </si>
  <si>
    <t>КОРМА</t>
  </si>
  <si>
    <t>ПОГОЛОВЬЕ</t>
  </si>
  <si>
    <t>Производство молока</t>
  </si>
  <si>
    <t>Выращено скота</t>
  </si>
  <si>
    <t>ВЫРУЧКА</t>
  </si>
  <si>
    <t>Субъекты предпринимательства</t>
  </si>
  <si>
    <t>Сумма за 2015 г.</t>
  </si>
  <si>
    <t xml:space="preserve"> тыс. руб.</t>
  </si>
  <si>
    <t>Сумма за 2016 г.</t>
  </si>
  <si>
    <t>Жилищно-коммун. Хозяйство</t>
  </si>
  <si>
    <t>               207</t>
  </si>
  <si>
    <t>К 2015</t>
  </si>
  <si>
    <t>Задолженность   на 1 01.2016</t>
  </si>
  <si>
    <t>Начислено налогов за 2016 год</t>
  </si>
  <si>
    <t>Уплачено налогов за 2016 год</t>
  </si>
  <si>
    <t>Задолженность на 1.01.2017</t>
  </si>
  <si>
    <t xml:space="preserve"> внеб фонды</t>
  </si>
  <si>
    <t>налоги и сборы</t>
  </si>
  <si>
    <t>подоходный</t>
  </si>
  <si>
    <t>пенсионный</t>
  </si>
  <si>
    <t>всего</t>
  </si>
  <si>
    <t>внеб фонды</t>
  </si>
  <si>
    <t>СПК Мол Гвардия</t>
  </si>
  <si>
    <t xml:space="preserve"> Среднем з/п всех раб                  </t>
  </si>
  <si>
    <t>Валовый сбор урожайность зерна</t>
  </si>
  <si>
    <t> %</t>
  </si>
  <si>
    <t> 205</t>
  </si>
  <si>
    <t>Заготовка кормов</t>
  </si>
  <si>
    <r>
      <t>%</t>
    </r>
    <r>
      <rPr>
        <sz val="12"/>
        <color rgb="FF000000"/>
        <rFont val="Times New Roman"/>
        <family val="1"/>
        <charset val="204"/>
      </rPr>
      <t>2016 к 2015</t>
    </r>
  </si>
  <si>
    <t>Поголовье скота</t>
  </si>
  <si>
    <t>Выращено скота в живом весе всего тонн</t>
  </si>
  <si>
    <t>НАЛОГИ</t>
  </si>
  <si>
    <t>Жилищно-коммун.</t>
  </si>
  <si>
    <t xml:space="preserve"> хозяйство</t>
  </si>
  <si>
    <t>Дебиторская и Кредиторская задолженность тыс. руб.</t>
  </si>
  <si>
    <t xml:space="preserve"> Среднем з/п всех раб.  руб .                </t>
  </si>
  <si>
    <t>Фонд оплаты труда тыс. руб.</t>
  </si>
  <si>
    <t>Урожайность ц 1 га  бункер вес  ц.</t>
  </si>
  <si>
    <t>Валовый сбор зерна тонн бункер вес тонн.</t>
  </si>
  <si>
    <t>2016 данные ЦРБ</t>
  </si>
  <si>
    <t>«Теплосервис»</t>
  </si>
  <si>
    <t xml:space="preserve"> «Карьер»</t>
  </si>
  <si>
    <t xml:space="preserve"> «Алнашимолоко»</t>
  </si>
  <si>
    <t>в т.ч: Коровы</t>
  </si>
  <si>
    <t>Средняя по району</t>
  </si>
  <si>
    <t>Всего капвложений млн. руб.</t>
  </si>
  <si>
    <t>Ввод в эксплуатацию жилья кв. м.</t>
  </si>
  <si>
    <t>Оборот малых и средних предприятий</t>
  </si>
  <si>
    <t>В среднем по району</t>
  </si>
  <si>
    <t>Надой на 1 корову</t>
  </si>
  <si>
    <t>ип сергеев</t>
  </si>
  <si>
    <t>На 100 га с/х уг   т</t>
  </si>
  <si>
    <t>Всего капвложений</t>
  </si>
  <si>
    <t>Ввод жилья</t>
  </si>
  <si>
    <t>Договора купли-продажи имущества</t>
  </si>
  <si>
    <t>Поступления от арендной платы</t>
  </si>
  <si>
    <t>на 100 га пашни</t>
  </si>
  <si>
    <t>Выращ скота на 100 га пашни  ц</t>
  </si>
  <si>
    <t>Естественная демография</t>
  </si>
  <si>
    <t>01.01.2016г</t>
  </si>
  <si>
    <t>01.01.2015г</t>
  </si>
  <si>
    <t xml:space="preserve">Алнашское </t>
  </si>
  <si>
    <t>Байтеряковское</t>
  </si>
  <si>
    <t>Азаматовское</t>
  </si>
  <si>
    <t>Удм. Тоймобашское</t>
  </si>
  <si>
    <t>Варзи-Ятчинское</t>
  </si>
  <si>
    <t>Асановское</t>
  </si>
  <si>
    <t>Кузебаевское</t>
  </si>
  <si>
    <t>Писеевское</t>
  </si>
  <si>
    <t>Ромашкинское</t>
  </si>
  <si>
    <t>Староутчанское</t>
  </si>
  <si>
    <t>Техникумовское</t>
  </si>
  <si>
    <t>Муважинское</t>
  </si>
  <si>
    <t>Итого по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</si>
</sst>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379">
    <xf numFmtId="0" fontId="0" fillId="0" borderId="0" xfId="0"/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" fontId="0" fillId="0" borderId="0" xfId="0" applyNumberFormat="1"/>
    <xf numFmtId="0" fontId="15" fillId="0" borderId="3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14" fontId="3" fillId="0" borderId="9" xfId="0" applyNumberFormat="1" applyFont="1" applyBorder="1" applyAlignment="1">
      <alignment vertical="center" wrapText="1"/>
    </xf>
    <xf numFmtId="14" fontId="3" fillId="0" borderId="8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0" fontId="0" fillId="0" borderId="4" xfId="0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2" fillId="0" borderId="23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6" fillId="0" borderId="0" xfId="0" applyFont="1"/>
    <xf numFmtId="0" fontId="1" fillId="0" borderId="0" xfId="0" applyFont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/>
    <xf numFmtId="0" fontId="12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" fontId="11" fillId="0" borderId="23" xfId="0" applyNumberFormat="1" applyFont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1" fontId="7" fillId="0" borderId="23" xfId="0" applyNumberFormat="1" applyFont="1" applyBorder="1" applyAlignment="1">
      <alignment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0" fillId="0" borderId="23" xfId="0" applyBorder="1"/>
    <xf numFmtId="0" fontId="11" fillId="0" borderId="23" xfId="0" applyFont="1" applyBorder="1" applyAlignment="1">
      <alignment vertical="center" wrapText="1"/>
    </xf>
    <xf numFmtId="0" fontId="11" fillId="0" borderId="23" xfId="0" applyFont="1" applyBorder="1" applyAlignment="1">
      <alignment horizontal="right" vertical="center" wrapText="1"/>
    </xf>
    <xf numFmtId="1" fontId="0" fillId="0" borderId="23" xfId="0" applyNumberFormat="1" applyBorder="1"/>
    <xf numFmtId="0" fontId="15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34" xfId="0" applyFont="1" applyBorder="1" applyAlignment="1">
      <alignment vertical="center" wrapText="1"/>
    </xf>
    <xf numFmtId="9" fontId="3" fillId="0" borderId="7" xfId="0" applyNumberFormat="1" applyFont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3" fillId="0" borderId="35" xfId="0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1" fontId="3" fillId="0" borderId="9" xfId="0" applyNumberFormat="1" applyFont="1" applyBorder="1" applyAlignment="1">
      <alignment vertical="center" wrapText="1"/>
    </xf>
    <xf numFmtId="1" fontId="3" fillId="0" borderId="0" xfId="0" applyNumberFormat="1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7" fillId="0" borderId="38" xfId="0" applyFont="1" applyBorder="1" applyAlignment="1">
      <alignment vertical="center" wrapText="1"/>
    </xf>
    <xf numFmtId="0" fontId="6" fillId="0" borderId="39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38" xfId="0" applyFont="1" applyBorder="1" applyAlignment="1">
      <alignment vertical="center" wrapText="1"/>
    </xf>
    <xf numFmtId="0" fontId="5" fillId="0" borderId="3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14" fontId="2" fillId="0" borderId="4" xfId="0" applyNumberFormat="1" applyFont="1" applyBorder="1" applyAlignment="1">
      <alignment horizontal="right" vertical="center" wrapText="1"/>
    </xf>
    <xf numFmtId="0" fontId="19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19" fillId="0" borderId="4" xfId="0" applyFont="1" applyBorder="1" applyAlignment="1">
      <alignment horizontal="right" vertical="center"/>
    </xf>
    <xf numFmtId="0" fontId="7" fillId="0" borderId="17" xfId="0" applyFont="1" applyBorder="1" applyAlignment="1">
      <alignment vertical="center" wrapText="1"/>
    </xf>
    <xf numFmtId="9" fontId="7" fillId="0" borderId="17" xfId="0" applyNumberFormat="1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 wrapText="1"/>
    </xf>
    <xf numFmtId="0" fontId="19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2" fillId="0" borderId="23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23" fillId="0" borderId="38" xfId="0" applyFont="1" applyBorder="1" applyAlignment="1">
      <alignment vertical="center" wrapText="1"/>
    </xf>
    <xf numFmtId="0" fontId="24" fillId="0" borderId="39" xfId="0" applyFont="1" applyBorder="1" applyAlignment="1">
      <alignment horizontal="center" vertical="center" wrapText="1"/>
    </xf>
    <xf numFmtId="0" fontId="25" fillId="0" borderId="38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8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2" xfId="0" applyFont="1" applyBorder="1" applyAlignment="1">
      <alignment vertical="center" wrapText="1"/>
    </xf>
    <xf numFmtId="0" fontId="11" fillId="0" borderId="40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47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48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7" fillId="0" borderId="23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4" fillId="0" borderId="0" xfId="0" applyFont="1" applyAlignment="1">
      <alignment horizontal="right" vertical="center" wrapText="1"/>
    </xf>
    <xf numFmtId="0" fontId="26" fillId="0" borderId="1" xfId="0" applyFont="1" applyBorder="1" applyAlignment="1">
      <alignment vertical="center" wrapText="1"/>
    </xf>
    <xf numFmtId="0" fontId="26" fillId="0" borderId="4" xfId="0" applyFont="1" applyBorder="1" applyAlignment="1">
      <alignment horizontal="right" vertical="center" wrapText="1"/>
    </xf>
    <xf numFmtId="0" fontId="26" fillId="2" borderId="3" xfId="0" applyFont="1" applyFill="1" applyBorder="1" applyAlignment="1">
      <alignment vertical="center" wrapText="1"/>
    </xf>
    <xf numFmtId="0" fontId="26" fillId="2" borderId="4" xfId="0" applyFont="1" applyFill="1" applyBorder="1" applyAlignment="1">
      <alignment horizontal="right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48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19" xfId="0" applyFont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0" fontId="3" fillId="0" borderId="23" xfId="0" applyFont="1" applyFill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8" fillId="2" borderId="9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Промышленные предприятия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Лист5!$B$2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Лист5!$A$3:$A$7</c:f>
              <c:strCache>
                <c:ptCount val="5"/>
                <c:pt idx="0">
                  <c:v>«Теплосервис»</c:v>
                </c:pt>
                <c:pt idx="1">
                  <c:v> «Карьер»</c:v>
                </c:pt>
                <c:pt idx="2">
                  <c:v> «Алнашимолоко»</c:v>
                </c:pt>
                <c:pt idx="3">
                  <c:v>Пищекомбинат</c:v>
                </c:pt>
                <c:pt idx="4">
                  <c:v>Хлебокомбинат</c:v>
                </c:pt>
              </c:strCache>
            </c:strRef>
          </c:cat>
          <c:val>
            <c:numRef>
              <c:f>Лист5!$B$3:$B$7</c:f>
              <c:numCache>
                <c:formatCode>General</c:formatCode>
                <c:ptCount val="5"/>
                <c:pt idx="0">
                  <c:v>41180</c:v>
                </c:pt>
                <c:pt idx="1">
                  <c:v>8695</c:v>
                </c:pt>
                <c:pt idx="2">
                  <c:v>22200</c:v>
                </c:pt>
                <c:pt idx="3">
                  <c:v>31106</c:v>
                </c:pt>
                <c:pt idx="4">
                  <c:v>21390</c:v>
                </c:pt>
              </c:numCache>
            </c:numRef>
          </c:val>
        </c:ser>
        <c:ser>
          <c:idx val="1"/>
          <c:order val="1"/>
          <c:tx>
            <c:strRef>
              <c:f>Лист5!$C$2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Лист5!$A$3:$A$7</c:f>
              <c:strCache>
                <c:ptCount val="5"/>
                <c:pt idx="0">
                  <c:v>«Теплосервис»</c:v>
                </c:pt>
                <c:pt idx="1">
                  <c:v> «Карьер»</c:v>
                </c:pt>
                <c:pt idx="2">
                  <c:v> «Алнашимолоко»</c:v>
                </c:pt>
                <c:pt idx="3">
                  <c:v>Пищекомбинат</c:v>
                </c:pt>
                <c:pt idx="4">
                  <c:v>Хлебокомбинат</c:v>
                </c:pt>
              </c:strCache>
            </c:strRef>
          </c:cat>
          <c:val>
            <c:numRef>
              <c:f>Лист5!$C$3:$C$7</c:f>
              <c:numCache>
                <c:formatCode>General</c:formatCode>
                <c:ptCount val="5"/>
                <c:pt idx="0">
                  <c:v>44660</c:v>
                </c:pt>
                <c:pt idx="1">
                  <c:v>25000</c:v>
                </c:pt>
                <c:pt idx="2">
                  <c:v>22416</c:v>
                </c:pt>
                <c:pt idx="3">
                  <c:v>32112</c:v>
                </c:pt>
                <c:pt idx="4">
                  <c:v>22142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56317648"/>
        <c:axId val="255952440"/>
      </c:barChart>
      <c:lineChart>
        <c:grouping val="standard"/>
        <c:varyColors val="0"/>
        <c:ser>
          <c:idx val="2"/>
          <c:order val="2"/>
          <c:tx>
            <c:strRef>
              <c:f>Лист5!$D$2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Лист5!$A$3:$A$7</c:f>
              <c:strCache>
                <c:ptCount val="5"/>
                <c:pt idx="0">
                  <c:v>«Теплосервис»</c:v>
                </c:pt>
                <c:pt idx="1">
                  <c:v> «Карьер»</c:v>
                </c:pt>
                <c:pt idx="2">
                  <c:v> «Алнашимолоко»</c:v>
                </c:pt>
                <c:pt idx="3">
                  <c:v>Пищекомбинат</c:v>
                </c:pt>
                <c:pt idx="4">
                  <c:v>Хлебокомбинат</c:v>
                </c:pt>
              </c:strCache>
            </c:strRef>
          </c:cat>
          <c:val>
            <c:numRef>
              <c:f>Лист5!$D$3:$D$7</c:f>
              <c:numCache>
                <c:formatCode>General</c:formatCode>
                <c:ptCount val="5"/>
                <c:pt idx="0">
                  <c:v>48821</c:v>
                </c:pt>
                <c:pt idx="1">
                  <c:v>20000</c:v>
                </c:pt>
                <c:pt idx="2">
                  <c:v>29044</c:v>
                </c:pt>
                <c:pt idx="3">
                  <c:v>29346</c:v>
                </c:pt>
                <c:pt idx="4">
                  <c:v>26208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Лист5!$E$2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Лист5!$A$3:$A$7</c:f>
              <c:strCache>
                <c:ptCount val="5"/>
                <c:pt idx="0">
                  <c:v>«Теплосервис»</c:v>
                </c:pt>
                <c:pt idx="1">
                  <c:v> «Карьер»</c:v>
                </c:pt>
                <c:pt idx="2">
                  <c:v> «Алнашимолоко»</c:v>
                </c:pt>
                <c:pt idx="3">
                  <c:v>Пищекомбинат</c:v>
                </c:pt>
                <c:pt idx="4">
                  <c:v>Хлебокомбинат</c:v>
                </c:pt>
              </c:strCache>
            </c:strRef>
          </c:cat>
          <c:val>
            <c:numRef>
              <c:f>Лист5!$E$3:$E$7</c:f>
              <c:numCache>
                <c:formatCode>General</c:formatCode>
                <c:ptCount val="5"/>
                <c:pt idx="0">
                  <c:v>52000</c:v>
                </c:pt>
                <c:pt idx="1">
                  <c:v>22900</c:v>
                </c:pt>
                <c:pt idx="2">
                  <c:v>40926</c:v>
                </c:pt>
                <c:pt idx="3">
                  <c:v>22500</c:v>
                </c:pt>
                <c:pt idx="4">
                  <c:v>26000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317648"/>
        <c:axId val="255952440"/>
      </c:lineChart>
      <c:catAx>
        <c:axId val="25631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5952440"/>
        <c:crosses val="autoZero"/>
        <c:auto val="1"/>
        <c:lblAlgn val="ctr"/>
        <c:lblOffset val="100"/>
        <c:noMultiLvlLbl val="0"/>
      </c:catAx>
      <c:valAx>
        <c:axId val="255952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631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Лист5!$A$150</c:f>
              <c:strCache>
                <c:ptCount val="1"/>
                <c:pt idx="0">
                  <c:v>Объем реализованных услуг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Лист5!$B$149:$E$149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Лист5!$B$150:$E$150</c:f>
              <c:numCache>
                <c:formatCode>General</c:formatCode>
                <c:ptCount val="4"/>
                <c:pt idx="0">
                  <c:v>19089</c:v>
                </c:pt>
                <c:pt idx="1">
                  <c:v>19373</c:v>
                </c:pt>
                <c:pt idx="2">
                  <c:v>23689</c:v>
                </c:pt>
                <c:pt idx="3">
                  <c:v>24094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9856728"/>
        <c:axId val="329857512"/>
        <c:axId val="0"/>
      </c:bar3DChart>
      <c:catAx>
        <c:axId val="329856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9857512"/>
        <c:crosses val="autoZero"/>
        <c:auto val="1"/>
        <c:lblAlgn val="ctr"/>
        <c:lblOffset val="100"/>
        <c:noMultiLvlLbl val="0"/>
      </c:catAx>
      <c:valAx>
        <c:axId val="3298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9856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Лист5!$A$161</c:f>
              <c:strCache>
                <c:ptCount val="1"/>
                <c:pt idx="0">
                  <c:v>Поступления от арендной платы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Лист5!$B$160:$E$160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Лист5!$B$161:$E$161</c:f>
              <c:numCache>
                <c:formatCode>General</c:formatCode>
                <c:ptCount val="4"/>
                <c:pt idx="0">
                  <c:v>427</c:v>
                </c:pt>
                <c:pt idx="1">
                  <c:v>509</c:v>
                </c:pt>
                <c:pt idx="2">
                  <c:v>120</c:v>
                </c:pt>
                <c:pt idx="3">
                  <c:v>112</c:v>
                </c:pt>
              </c:numCache>
            </c:numRef>
          </c:val>
        </c:ser>
        <c:ser>
          <c:idx val="1"/>
          <c:order val="1"/>
          <c:tx>
            <c:strRef>
              <c:f>Лист5!$A$162</c:f>
              <c:strCache>
                <c:ptCount val="1"/>
                <c:pt idx="0">
                  <c:v>Договора купли-продажи имущества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Лист5!$B$160:$E$160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Лист5!$B$162:$E$162</c:f>
              <c:numCache>
                <c:formatCode>General</c:formatCode>
                <c:ptCount val="4"/>
                <c:pt idx="0">
                  <c:v>104</c:v>
                </c:pt>
                <c:pt idx="1">
                  <c:v>154</c:v>
                </c:pt>
                <c:pt idx="2">
                  <c:v>403</c:v>
                </c:pt>
                <c:pt idx="3">
                  <c:v>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3063640"/>
        <c:axId val="257089992"/>
        <c:axId val="0"/>
      </c:bar3DChart>
      <c:catAx>
        <c:axId val="393063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7089992"/>
        <c:crosses val="autoZero"/>
        <c:auto val="1"/>
        <c:lblAlgn val="ctr"/>
        <c:lblOffset val="100"/>
        <c:noMultiLvlLbl val="0"/>
      </c:catAx>
      <c:valAx>
        <c:axId val="257089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3063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Лист5!$B$169:$B$170</c:f>
              <c:strCache>
                <c:ptCount val="2"/>
                <c:pt idx="0">
                  <c:v>01.01.2016г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Лист5!$A$171:$A$183</c:f>
              <c:strCache>
                <c:ptCount val="13"/>
                <c:pt idx="0">
                  <c:v>Алнашское </c:v>
                </c:pt>
                <c:pt idx="1">
                  <c:v>Байтеряковское</c:v>
                </c:pt>
                <c:pt idx="2">
                  <c:v>Азаматовское</c:v>
                </c:pt>
                <c:pt idx="3">
                  <c:v>Удм. Тоймобашское</c:v>
                </c:pt>
                <c:pt idx="4">
                  <c:v>Варзи-Ятчинское</c:v>
                </c:pt>
                <c:pt idx="5">
                  <c:v>Асановское</c:v>
                </c:pt>
                <c:pt idx="6">
                  <c:v>Кузебаевское</c:v>
                </c:pt>
                <c:pt idx="7">
                  <c:v>Писеевское</c:v>
                </c:pt>
                <c:pt idx="8">
                  <c:v>Ромашкинское</c:v>
                </c:pt>
                <c:pt idx="9">
                  <c:v>Староутчанское</c:v>
                </c:pt>
                <c:pt idx="10">
                  <c:v>Техникумовское</c:v>
                </c:pt>
                <c:pt idx="11">
                  <c:v>Муважинское</c:v>
                </c:pt>
                <c:pt idx="12">
                  <c:v>Итого по району</c:v>
                </c:pt>
              </c:strCache>
            </c:strRef>
          </c:cat>
          <c:val>
            <c:numRef>
              <c:f>Лист5!$B$171:$B$183</c:f>
              <c:numCache>
                <c:formatCode>General</c:formatCode>
                <c:ptCount val="13"/>
                <c:pt idx="0">
                  <c:v>3.1</c:v>
                </c:pt>
                <c:pt idx="1">
                  <c:v>2.7</c:v>
                </c:pt>
                <c:pt idx="2">
                  <c:v>1.7</c:v>
                </c:pt>
                <c:pt idx="3">
                  <c:v>0.8</c:v>
                </c:pt>
                <c:pt idx="4">
                  <c:v>1.6</c:v>
                </c:pt>
                <c:pt idx="5">
                  <c:v>1</c:v>
                </c:pt>
                <c:pt idx="6">
                  <c:v>1.3</c:v>
                </c:pt>
                <c:pt idx="7">
                  <c:v>2.9</c:v>
                </c:pt>
                <c:pt idx="8">
                  <c:v>3.2</c:v>
                </c:pt>
                <c:pt idx="9">
                  <c:v>2.5</c:v>
                </c:pt>
                <c:pt idx="10">
                  <c:v>1.4</c:v>
                </c:pt>
                <c:pt idx="11">
                  <c:v>1.3</c:v>
                </c:pt>
                <c:pt idx="12">
                  <c:v>2.2000000000000002</c:v>
                </c:pt>
              </c:numCache>
            </c:numRef>
          </c:val>
        </c:ser>
        <c:ser>
          <c:idx val="1"/>
          <c:order val="1"/>
          <c:tx>
            <c:strRef>
              <c:f>Лист5!$C$169:$C$170</c:f>
              <c:strCache>
                <c:ptCount val="2"/>
                <c:pt idx="0">
                  <c:v>01.01.2015г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Лист5!$A$171:$A$183</c:f>
              <c:strCache>
                <c:ptCount val="13"/>
                <c:pt idx="0">
                  <c:v>Алнашское </c:v>
                </c:pt>
                <c:pt idx="1">
                  <c:v>Байтеряковское</c:v>
                </c:pt>
                <c:pt idx="2">
                  <c:v>Азаматовское</c:v>
                </c:pt>
                <c:pt idx="3">
                  <c:v>Удм. Тоймобашское</c:v>
                </c:pt>
                <c:pt idx="4">
                  <c:v>Варзи-Ятчинское</c:v>
                </c:pt>
                <c:pt idx="5">
                  <c:v>Асановское</c:v>
                </c:pt>
                <c:pt idx="6">
                  <c:v>Кузебаевское</c:v>
                </c:pt>
                <c:pt idx="7">
                  <c:v>Писеевское</c:v>
                </c:pt>
                <c:pt idx="8">
                  <c:v>Ромашкинское</c:v>
                </c:pt>
                <c:pt idx="9">
                  <c:v>Староутчанское</c:v>
                </c:pt>
                <c:pt idx="10">
                  <c:v>Техникумовское</c:v>
                </c:pt>
                <c:pt idx="11">
                  <c:v>Муважинское</c:v>
                </c:pt>
                <c:pt idx="12">
                  <c:v>Итого по району</c:v>
                </c:pt>
              </c:strCache>
            </c:strRef>
          </c:cat>
          <c:val>
            <c:numRef>
              <c:f>Лист5!$C$171:$C$183</c:f>
              <c:numCache>
                <c:formatCode>General</c:formatCode>
                <c:ptCount val="13"/>
                <c:pt idx="0">
                  <c:v>3.4</c:v>
                </c:pt>
                <c:pt idx="1">
                  <c:v>2.6</c:v>
                </c:pt>
                <c:pt idx="2">
                  <c:v>2.1</c:v>
                </c:pt>
                <c:pt idx="3">
                  <c:v>1</c:v>
                </c:pt>
                <c:pt idx="4">
                  <c:v>2.6</c:v>
                </c:pt>
                <c:pt idx="5">
                  <c:v>1</c:v>
                </c:pt>
                <c:pt idx="6">
                  <c:v>1.6</c:v>
                </c:pt>
                <c:pt idx="7">
                  <c:v>1.3</c:v>
                </c:pt>
                <c:pt idx="8">
                  <c:v>3.9</c:v>
                </c:pt>
                <c:pt idx="9">
                  <c:v>1.7</c:v>
                </c:pt>
                <c:pt idx="10">
                  <c:v>1.3</c:v>
                </c:pt>
                <c:pt idx="11">
                  <c:v>3.1</c:v>
                </c:pt>
                <c:pt idx="12">
                  <c:v>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2622176"/>
        <c:axId val="382622568"/>
      </c:barChart>
      <c:catAx>
        <c:axId val="38262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2622568"/>
        <c:crosses val="autoZero"/>
        <c:auto val="1"/>
        <c:lblAlgn val="ctr"/>
        <c:lblOffset val="100"/>
        <c:noMultiLvlLbl val="0"/>
      </c:catAx>
      <c:valAx>
        <c:axId val="382622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262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Лист5!$A$22</c:f>
              <c:strCache>
                <c:ptCount val="1"/>
                <c:pt idx="0">
                  <c:v>КРС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Лист5!$B$21:$E$21</c:f>
              <c:strCache>
                <c:ptCount val="4"/>
                <c:pt idx="0">
                  <c:v>2013г</c:v>
                </c:pt>
                <c:pt idx="1">
                  <c:v>2014г</c:v>
                </c:pt>
                <c:pt idx="2">
                  <c:v>2015г</c:v>
                </c:pt>
                <c:pt idx="3">
                  <c:v>2016г</c:v>
                </c:pt>
              </c:strCache>
            </c:strRef>
          </c:cat>
          <c:val>
            <c:numRef>
              <c:f>Лист5!$B$22:$E$22</c:f>
              <c:numCache>
                <c:formatCode>General</c:formatCode>
                <c:ptCount val="4"/>
                <c:pt idx="0">
                  <c:v>17200</c:v>
                </c:pt>
                <c:pt idx="1">
                  <c:v>16100</c:v>
                </c:pt>
                <c:pt idx="2">
                  <c:v>17554</c:v>
                </c:pt>
                <c:pt idx="3">
                  <c:v>17777</c:v>
                </c:pt>
              </c:numCache>
            </c:numRef>
          </c:val>
        </c:ser>
        <c:ser>
          <c:idx val="1"/>
          <c:order val="1"/>
          <c:tx>
            <c:strRef>
              <c:f>Лист5!$A$23</c:f>
              <c:strCache>
                <c:ptCount val="1"/>
                <c:pt idx="0">
                  <c:v>в т.ч: Коровы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Лист5!$B$21:$E$21</c:f>
              <c:strCache>
                <c:ptCount val="4"/>
                <c:pt idx="0">
                  <c:v>2013г</c:v>
                </c:pt>
                <c:pt idx="1">
                  <c:v>2014г</c:v>
                </c:pt>
                <c:pt idx="2">
                  <c:v>2015г</c:v>
                </c:pt>
                <c:pt idx="3">
                  <c:v>2016г</c:v>
                </c:pt>
              </c:strCache>
            </c:strRef>
          </c:cat>
          <c:val>
            <c:numRef>
              <c:f>Лист5!$B$23:$E$23</c:f>
              <c:numCache>
                <c:formatCode>General</c:formatCode>
                <c:ptCount val="4"/>
                <c:pt idx="0">
                  <c:v>6850</c:v>
                </c:pt>
                <c:pt idx="1">
                  <c:v>6435</c:v>
                </c:pt>
                <c:pt idx="2">
                  <c:v>6737</c:v>
                </c:pt>
                <c:pt idx="3">
                  <c:v>6798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6379552"/>
        <c:axId val="256772520"/>
      </c:barChart>
      <c:catAx>
        <c:axId val="25637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6772520"/>
        <c:crosses val="autoZero"/>
        <c:auto val="1"/>
        <c:lblAlgn val="ctr"/>
        <c:lblOffset val="100"/>
        <c:noMultiLvlLbl val="0"/>
      </c:catAx>
      <c:valAx>
        <c:axId val="256772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637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Лист5!$A$33</c:f>
              <c:strCache>
                <c:ptCount val="1"/>
                <c:pt idx="0">
                  <c:v>Мясо (жив.вес)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Лист5!$B$31:$E$32</c:f>
              <c:strCache>
                <c:ptCount val="4"/>
                <c:pt idx="0">
                  <c:v>2013г</c:v>
                </c:pt>
                <c:pt idx="1">
                  <c:v>2014г </c:v>
                </c:pt>
                <c:pt idx="2">
                  <c:v>2015</c:v>
                </c:pt>
                <c:pt idx="3">
                  <c:v>2016г </c:v>
                </c:pt>
              </c:strCache>
            </c:strRef>
          </c:cat>
          <c:val>
            <c:numRef>
              <c:f>Лист5!$B$33:$E$33</c:f>
              <c:numCache>
                <c:formatCode>General</c:formatCode>
                <c:ptCount val="4"/>
                <c:pt idx="0">
                  <c:v>2100</c:v>
                </c:pt>
                <c:pt idx="1">
                  <c:v>2109</c:v>
                </c:pt>
                <c:pt idx="2">
                  <c:v>1997</c:v>
                </c:pt>
                <c:pt idx="3">
                  <c:v>2206</c:v>
                </c:pt>
              </c:numCache>
            </c:numRef>
          </c:val>
        </c:ser>
        <c:ser>
          <c:idx val="1"/>
          <c:order val="1"/>
          <c:tx>
            <c:strRef>
              <c:f>Лист5!$A$34</c:f>
              <c:strCache>
                <c:ptCount val="1"/>
                <c:pt idx="0">
                  <c:v>Молоко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Лист5!$B$31:$E$32</c:f>
              <c:strCache>
                <c:ptCount val="4"/>
                <c:pt idx="0">
                  <c:v>2013г</c:v>
                </c:pt>
                <c:pt idx="1">
                  <c:v>2014г </c:v>
                </c:pt>
                <c:pt idx="2">
                  <c:v>2015</c:v>
                </c:pt>
                <c:pt idx="3">
                  <c:v>2016г </c:v>
                </c:pt>
              </c:strCache>
            </c:strRef>
          </c:cat>
          <c:val>
            <c:numRef>
              <c:f>Лист5!$B$34:$E$34</c:f>
              <c:numCache>
                <c:formatCode>General</c:formatCode>
                <c:ptCount val="4"/>
                <c:pt idx="0">
                  <c:v>36000</c:v>
                </c:pt>
                <c:pt idx="1">
                  <c:v>38216</c:v>
                </c:pt>
                <c:pt idx="2">
                  <c:v>39794</c:v>
                </c:pt>
                <c:pt idx="3">
                  <c:v>43573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56801736"/>
        <c:axId val="255582312"/>
      </c:barChart>
      <c:lineChart>
        <c:grouping val="stacked"/>
        <c:varyColors val="0"/>
        <c:ser>
          <c:idx val="2"/>
          <c:order val="2"/>
          <c:tx>
            <c:strRef>
              <c:f>Лист5!$A$35</c:f>
              <c:strCache>
                <c:ptCount val="1"/>
                <c:pt idx="0">
                  <c:v>Зерно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Лист5!$B$31:$E$32</c:f>
              <c:strCache>
                <c:ptCount val="4"/>
                <c:pt idx="0">
                  <c:v>2013г</c:v>
                </c:pt>
                <c:pt idx="1">
                  <c:v>2014г </c:v>
                </c:pt>
                <c:pt idx="2">
                  <c:v>2015</c:v>
                </c:pt>
                <c:pt idx="3">
                  <c:v>2016г </c:v>
                </c:pt>
              </c:strCache>
            </c:strRef>
          </c:cat>
          <c:val>
            <c:numRef>
              <c:f>Лист5!$B$35:$E$35</c:f>
              <c:numCache>
                <c:formatCode>General</c:formatCode>
                <c:ptCount val="4"/>
                <c:pt idx="0">
                  <c:v>15430</c:v>
                </c:pt>
                <c:pt idx="1">
                  <c:v>46376</c:v>
                </c:pt>
                <c:pt idx="2">
                  <c:v>44554</c:v>
                </c:pt>
                <c:pt idx="3">
                  <c:v>44682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801736"/>
        <c:axId val="255582312"/>
      </c:lineChart>
      <c:catAx>
        <c:axId val="25680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5582312"/>
        <c:crosses val="autoZero"/>
        <c:auto val="1"/>
        <c:lblAlgn val="ctr"/>
        <c:lblOffset val="100"/>
        <c:noMultiLvlLbl val="0"/>
      </c:catAx>
      <c:valAx>
        <c:axId val="255582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680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Лист5!$B$44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Лист5!$A$45:$A$62</c:f>
              <c:strCache>
                <c:ptCount val="18"/>
                <c:pt idx="0">
                  <c:v>СПК Прогресс</c:v>
                </c:pt>
                <c:pt idx="1">
                  <c:v>ООО Родина</c:v>
                </c:pt>
                <c:pt idx="2">
                  <c:v>ООО Коммунар</c:v>
                </c:pt>
                <c:pt idx="3">
                  <c:v>СПК Рассвет</c:v>
                </c:pt>
                <c:pt idx="4">
                  <c:v>СПК Мол. Гвардия</c:v>
                </c:pt>
                <c:pt idx="5">
                  <c:v>ООО Агро-Алнаши</c:v>
                </c:pt>
                <c:pt idx="6">
                  <c:v>СПК Кузебаево</c:v>
                </c:pt>
                <c:pt idx="7">
                  <c:v>ООО Варзи-Ятчи</c:v>
                </c:pt>
                <c:pt idx="8">
                  <c:v>ООО Решительный</c:v>
                </c:pt>
                <c:pt idx="9">
                  <c:v>ООО Писеевское</c:v>
                </c:pt>
                <c:pt idx="10">
                  <c:v>СПК Оркино</c:v>
                </c:pt>
                <c:pt idx="11">
                  <c:v>ООО Колос</c:v>
                </c:pt>
                <c:pt idx="12">
                  <c:v>ООО Арбайка</c:v>
                </c:pt>
                <c:pt idx="13">
                  <c:v>ООО Инвис</c:v>
                </c:pt>
                <c:pt idx="14">
                  <c:v>ИП Степанов П.Г.</c:v>
                </c:pt>
                <c:pt idx="15">
                  <c:v>ООО Палэп </c:v>
                </c:pt>
                <c:pt idx="16">
                  <c:v>ИП Сергеев </c:v>
                </c:pt>
                <c:pt idx="17">
                  <c:v>Средняя по району</c:v>
                </c:pt>
              </c:strCache>
            </c:strRef>
          </c:cat>
          <c:val>
            <c:numRef>
              <c:f>Лист5!$B$45:$B$62</c:f>
              <c:numCache>
                <c:formatCode>General</c:formatCode>
                <c:ptCount val="18"/>
                <c:pt idx="0">
                  <c:v>12752</c:v>
                </c:pt>
                <c:pt idx="1">
                  <c:v>13856</c:v>
                </c:pt>
                <c:pt idx="2">
                  <c:v>12088</c:v>
                </c:pt>
                <c:pt idx="3">
                  <c:v>9847</c:v>
                </c:pt>
                <c:pt idx="4">
                  <c:v>17342</c:v>
                </c:pt>
                <c:pt idx="5">
                  <c:v>12907</c:v>
                </c:pt>
                <c:pt idx="6">
                  <c:v>8281</c:v>
                </c:pt>
                <c:pt idx="7">
                  <c:v>8739</c:v>
                </c:pt>
                <c:pt idx="8">
                  <c:v>12748</c:v>
                </c:pt>
                <c:pt idx="9">
                  <c:v>13816</c:v>
                </c:pt>
                <c:pt idx="10">
                  <c:v>13480</c:v>
                </c:pt>
                <c:pt idx="11">
                  <c:v>10539</c:v>
                </c:pt>
                <c:pt idx="12">
                  <c:v>11130</c:v>
                </c:pt>
                <c:pt idx="13">
                  <c:v>6757</c:v>
                </c:pt>
                <c:pt idx="14">
                  <c:v>15000</c:v>
                </c:pt>
                <c:pt idx="15">
                  <c:v>0</c:v>
                </c:pt>
                <c:pt idx="16">
                  <c:v>9375</c:v>
                </c:pt>
                <c:pt idx="17">
                  <c:v>12377</c:v>
                </c:pt>
              </c:numCache>
            </c:numRef>
          </c:val>
        </c:ser>
        <c:ser>
          <c:idx val="1"/>
          <c:order val="1"/>
          <c:tx>
            <c:strRef>
              <c:f>Лист5!$C$44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Лист5!$A$45:$A$62</c:f>
              <c:strCache>
                <c:ptCount val="18"/>
                <c:pt idx="0">
                  <c:v>СПК Прогресс</c:v>
                </c:pt>
                <c:pt idx="1">
                  <c:v>ООО Родина</c:v>
                </c:pt>
                <c:pt idx="2">
                  <c:v>ООО Коммунар</c:v>
                </c:pt>
                <c:pt idx="3">
                  <c:v>СПК Рассвет</c:v>
                </c:pt>
                <c:pt idx="4">
                  <c:v>СПК Мол. Гвардия</c:v>
                </c:pt>
                <c:pt idx="5">
                  <c:v>ООО Агро-Алнаши</c:v>
                </c:pt>
                <c:pt idx="6">
                  <c:v>СПК Кузебаево</c:v>
                </c:pt>
                <c:pt idx="7">
                  <c:v>ООО Варзи-Ятчи</c:v>
                </c:pt>
                <c:pt idx="8">
                  <c:v>ООО Решительный</c:v>
                </c:pt>
                <c:pt idx="9">
                  <c:v>ООО Писеевское</c:v>
                </c:pt>
                <c:pt idx="10">
                  <c:v>СПК Оркино</c:v>
                </c:pt>
                <c:pt idx="11">
                  <c:v>ООО Колос</c:v>
                </c:pt>
                <c:pt idx="12">
                  <c:v>ООО Арбайка</c:v>
                </c:pt>
                <c:pt idx="13">
                  <c:v>ООО Инвис</c:v>
                </c:pt>
                <c:pt idx="14">
                  <c:v>ИП Степанов П.Г.</c:v>
                </c:pt>
                <c:pt idx="15">
                  <c:v>ООО Палэп </c:v>
                </c:pt>
                <c:pt idx="16">
                  <c:v>ИП Сергеев </c:v>
                </c:pt>
                <c:pt idx="17">
                  <c:v>Средняя по району</c:v>
                </c:pt>
              </c:strCache>
            </c:strRef>
          </c:cat>
          <c:val>
            <c:numRef>
              <c:f>Лист5!$C$45:$C$62</c:f>
              <c:numCache>
                <c:formatCode>General</c:formatCode>
                <c:ptCount val="18"/>
                <c:pt idx="0">
                  <c:v>13636</c:v>
                </c:pt>
                <c:pt idx="1">
                  <c:v>14027</c:v>
                </c:pt>
                <c:pt idx="2">
                  <c:v>11135</c:v>
                </c:pt>
                <c:pt idx="3">
                  <c:v>11468</c:v>
                </c:pt>
                <c:pt idx="4">
                  <c:v>18650</c:v>
                </c:pt>
                <c:pt idx="5">
                  <c:v>15624</c:v>
                </c:pt>
                <c:pt idx="6">
                  <c:v>10502</c:v>
                </c:pt>
                <c:pt idx="7">
                  <c:v>10447</c:v>
                </c:pt>
                <c:pt idx="8">
                  <c:v>13636</c:v>
                </c:pt>
                <c:pt idx="9">
                  <c:v>15255</c:v>
                </c:pt>
                <c:pt idx="10">
                  <c:v>14268</c:v>
                </c:pt>
                <c:pt idx="11">
                  <c:v>12173</c:v>
                </c:pt>
                <c:pt idx="12">
                  <c:v>15074</c:v>
                </c:pt>
                <c:pt idx="13">
                  <c:v>7305</c:v>
                </c:pt>
                <c:pt idx="14">
                  <c:v>11900</c:v>
                </c:pt>
                <c:pt idx="15">
                  <c:v>11260</c:v>
                </c:pt>
                <c:pt idx="16">
                  <c:v>11861</c:v>
                </c:pt>
                <c:pt idx="17">
                  <c:v>13631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6854520"/>
        <c:axId val="256859120"/>
      </c:barChart>
      <c:catAx>
        <c:axId val="256854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6859120"/>
        <c:crosses val="autoZero"/>
        <c:auto val="1"/>
        <c:lblAlgn val="ctr"/>
        <c:lblOffset val="100"/>
        <c:noMultiLvlLbl val="0"/>
      </c:catAx>
      <c:valAx>
        <c:axId val="25685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6854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Лист5!$A$67</c:f>
              <c:strCache>
                <c:ptCount val="1"/>
                <c:pt idx="0">
                  <c:v>Всего капвложений млн. руб.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Лист5!$B$64:$E$66</c:f>
              <c:strCache>
                <c:ptCount val="4"/>
                <c:pt idx="0">
                  <c:v>2013г</c:v>
                </c:pt>
                <c:pt idx="1">
                  <c:v>2014г</c:v>
                </c:pt>
                <c:pt idx="2">
                  <c:v>2015г</c:v>
                </c:pt>
                <c:pt idx="3">
                  <c:v>2016</c:v>
                </c:pt>
              </c:strCache>
            </c:strRef>
          </c:cat>
          <c:val>
            <c:numRef>
              <c:f>Лист5!$B$67:$E$67</c:f>
              <c:numCache>
                <c:formatCode>General</c:formatCode>
                <c:ptCount val="4"/>
                <c:pt idx="0">
                  <c:v>280</c:v>
                </c:pt>
                <c:pt idx="1">
                  <c:v>322</c:v>
                </c:pt>
                <c:pt idx="2">
                  <c:v>264.7</c:v>
                </c:pt>
                <c:pt idx="3">
                  <c:v>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6949472"/>
        <c:axId val="322586552"/>
      </c:barChart>
      <c:lineChart>
        <c:grouping val="standard"/>
        <c:varyColors val="0"/>
        <c:ser>
          <c:idx val="1"/>
          <c:order val="1"/>
          <c:tx>
            <c:strRef>
              <c:f>Лист5!$A$68</c:f>
              <c:strCache>
                <c:ptCount val="1"/>
                <c:pt idx="0">
                  <c:v>Ввод в эксплуатацию жилья кв. м.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Лист5!$B$64:$E$66</c:f>
              <c:strCache>
                <c:ptCount val="4"/>
                <c:pt idx="0">
                  <c:v>2013г</c:v>
                </c:pt>
                <c:pt idx="1">
                  <c:v>2014г</c:v>
                </c:pt>
                <c:pt idx="2">
                  <c:v>2015г</c:v>
                </c:pt>
                <c:pt idx="3">
                  <c:v>2016</c:v>
                </c:pt>
              </c:strCache>
            </c:strRef>
          </c:cat>
          <c:val>
            <c:numRef>
              <c:f>Лист5!$B$68:$E$68</c:f>
              <c:numCache>
                <c:formatCode>General</c:formatCode>
                <c:ptCount val="4"/>
                <c:pt idx="0">
                  <c:v>8501</c:v>
                </c:pt>
                <c:pt idx="1">
                  <c:v>8500</c:v>
                </c:pt>
                <c:pt idx="2">
                  <c:v>8544</c:v>
                </c:pt>
                <c:pt idx="3">
                  <c:v>8602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587336"/>
        <c:axId val="322586944"/>
      </c:lineChart>
      <c:catAx>
        <c:axId val="25694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2586552"/>
        <c:crosses val="autoZero"/>
        <c:auto val="1"/>
        <c:lblAlgn val="ctr"/>
        <c:lblOffset val="100"/>
        <c:noMultiLvlLbl val="0"/>
      </c:catAx>
      <c:valAx>
        <c:axId val="322586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6949472"/>
        <c:crosses val="autoZero"/>
        <c:crossBetween val="between"/>
      </c:valAx>
      <c:valAx>
        <c:axId val="3225869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2587336"/>
        <c:crosses val="max"/>
        <c:crossBetween val="between"/>
      </c:valAx>
      <c:catAx>
        <c:axId val="322587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258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Лист5!$A$73</c:f>
              <c:strCache>
                <c:ptCount val="1"/>
                <c:pt idx="0">
                  <c:v>Оборот малых и средних предприятий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Лист5!$B$72:$D$72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Лист5!$B$73:$D$73</c:f>
              <c:numCache>
                <c:formatCode>General</c:formatCode>
                <c:ptCount val="3"/>
                <c:pt idx="0">
                  <c:v>1158</c:v>
                </c:pt>
                <c:pt idx="1">
                  <c:v>1366</c:v>
                </c:pt>
                <c:pt idx="2">
                  <c:v>1633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0123928"/>
        <c:axId val="380123536"/>
        <c:axId val="0"/>
      </c:bar3DChart>
      <c:catAx>
        <c:axId val="380123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0123536"/>
        <c:crosses val="autoZero"/>
        <c:auto val="1"/>
        <c:lblAlgn val="ctr"/>
        <c:lblOffset val="100"/>
        <c:noMultiLvlLbl val="0"/>
      </c:catAx>
      <c:valAx>
        <c:axId val="38012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0123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Лист5!$B$83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Лист5!$A$84:$A$98</c:f>
              <c:strCache>
                <c:ptCount val="15"/>
                <c:pt idx="0">
                  <c:v>СПК Прогресс</c:v>
                </c:pt>
                <c:pt idx="1">
                  <c:v>ООО Родина</c:v>
                </c:pt>
                <c:pt idx="2">
                  <c:v>ООО Коммунар</c:v>
                </c:pt>
                <c:pt idx="3">
                  <c:v>СПК Рассвет</c:v>
                </c:pt>
                <c:pt idx="4">
                  <c:v>СПК М.Гвардия</c:v>
                </c:pt>
                <c:pt idx="5">
                  <c:v>СПК Кузебаево</c:v>
                </c:pt>
                <c:pt idx="6">
                  <c:v>ООО Варзи Ятчи</c:v>
                </c:pt>
                <c:pt idx="7">
                  <c:v>ООО Решительный</c:v>
                </c:pt>
                <c:pt idx="8">
                  <c:v>ООО Писеевское</c:v>
                </c:pt>
                <c:pt idx="9">
                  <c:v>СПК Оркино</c:v>
                </c:pt>
                <c:pt idx="10">
                  <c:v>ООО Колос</c:v>
                </c:pt>
                <c:pt idx="11">
                  <c:v>ООО Арбайка</c:v>
                </c:pt>
                <c:pt idx="12">
                  <c:v>ИП Степанов П.Г.</c:v>
                </c:pt>
                <c:pt idx="13">
                  <c:v>Асановский АТТ</c:v>
                </c:pt>
                <c:pt idx="14">
                  <c:v>В среднем по району</c:v>
                </c:pt>
              </c:strCache>
            </c:strRef>
          </c:cat>
          <c:val>
            <c:numRef>
              <c:f>Лист5!$B$84:$B$98</c:f>
              <c:numCache>
                <c:formatCode>General</c:formatCode>
                <c:ptCount val="15"/>
                <c:pt idx="0">
                  <c:v>27.6</c:v>
                </c:pt>
                <c:pt idx="1">
                  <c:v>57.9</c:v>
                </c:pt>
                <c:pt idx="2">
                  <c:v>31.4</c:v>
                </c:pt>
                <c:pt idx="3">
                  <c:v>39.700000000000003</c:v>
                </c:pt>
                <c:pt idx="4">
                  <c:v>33.799999999999997</c:v>
                </c:pt>
                <c:pt idx="5">
                  <c:v>34.9</c:v>
                </c:pt>
                <c:pt idx="6">
                  <c:v>34.1</c:v>
                </c:pt>
                <c:pt idx="7">
                  <c:v>32.9</c:v>
                </c:pt>
                <c:pt idx="8">
                  <c:v>30.6</c:v>
                </c:pt>
                <c:pt idx="9">
                  <c:v>40.299999999999997</c:v>
                </c:pt>
                <c:pt idx="10">
                  <c:v>42.8</c:v>
                </c:pt>
                <c:pt idx="11">
                  <c:v>29.2</c:v>
                </c:pt>
                <c:pt idx="12">
                  <c:v>48.3</c:v>
                </c:pt>
                <c:pt idx="13">
                  <c:v>41.3</c:v>
                </c:pt>
                <c:pt idx="14">
                  <c:v>36.1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9380088"/>
        <c:axId val="379379696"/>
      </c:barChart>
      <c:lineChart>
        <c:grouping val="standard"/>
        <c:varyColors val="0"/>
        <c:ser>
          <c:idx val="1"/>
          <c:order val="1"/>
          <c:tx>
            <c:strRef>
              <c:f>Лист5!$C$83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Лист5!$A$84:$A$98</c:f>
              <c:strCache>
                <c:ptCount val="15"/>
                <c:pt idx="0">
                  <c:v>СПК Прогресс</c:v>
                </c:pt>
                <c:pt idx="1">
                  <c:v>ООО Родина</c:v>
                </c:pt>
                <c:pt idx="2">
                  <c:v>ООО Коммунар</c:v>
                </c:pt>
                <c:pt idx="3">
                  <c:v>СПК Рассвет</c:v>
                </c:pt>
                <c:pt idx="4">
                  <c:v>СПК М.Гвардия</c:v>
                </c:pt>
                <c:pt idx="5">
                  <c:v>СПК Кузебаево</c:v>
                </c:pt>
                <c:pt idx="6">
                  <c:v>ООО Варзи Ятчи</c:v>
                </c:pt>
                <c:pt idx="7">
                  <c:v>ООО Решительный</c:v>
                </c:pt>
                <c:pt idx="8">
                  <c:v>ООО Писеевское</c:v>
                </c:pt>
                <c:pt idx="9">
                  <c:v>СПК Оркино</c:v>
                </c:pt>
                <c:pt idx="10">
                  <c:v>ООО Колос</c:v>
                </c:pt>
                <c:pt idx="11">
                  <c:v>ООО Арбайка</c:v>
                </c:pt>
                <c:pt idx="12">
                  <c:v>ИП Степанов П.Г.</c:v>
                </c:pt>
                <c:pt idx="13">
                  <c:v>Асановский АТТ</c:v>
                </c:pt>
                <c:pt idx="14">
                  <c:v>В среднем по району</c:v>
                </c:pt>
              </c:strCache>
            </c:strRef>
          </c:cat>
          <c:val>
            <c:numRef>
              <c:f>Лист5!$C$84:$C$98</c:f>
              <c:numCache>
                <c:formatCode>General</c:formatCode>
                <c:ptCount val="15"/>
                <c:pt idx="0">
                  <c:v>35.700000000000003</c:v>
                </c:pt>
                <c:pt idx="1">
                  <c:v>44.1</c:v>
                </c:pt>
                <c:pt idx="2">
                  <c:v>31.8</c:v>
                </c:pt>
                <c:pt idx="3">
                  <c:v>30</c:v>
                </c:pt>
                <c:pt idx="4">
                  <c:v>37.799999999999997</c:v>
                </c:pt>
                <c:pt idx="5">
                  <c:v>38</c:v>
                </c:pt>
                <c:pt idx="6">
                  <c:v>35.4</c:v>
                </c:pt>
                <c:pt idx="7">
                  <c:v>41.6</c:v>
                </c:pt>
                <c:pt idx="8">
                  <c:v>38</c:v>
                </c:pt>
                <c:pt idx="9">
                  <c:v>48.2</c:v>
                </c:pt>
                <c:pt idx="10">
                  <c:v>35.9</c:v>
                </c:pt>
                <c:pt idx="11">
                  <c:v>36.9</c:v>
                </c:pt>
                <c:pt idx="12">
                  <c:v>54.8</c:v>
                </c:pt>
                <c:pt idx="13">
                  <c:v>36.6</c:v>
                </c:pt>
                <c:pt idx="14">
                  <c:v>34.6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380088"/>
        <c:axId val="379379696"/>
      </c:lineChart>
      <c:catAx>
        <c:axId val="379380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9379696"/>
        <c:crosses val="autoZero"/>
        <c:auto val="1"/>
        <c:lblAlgn val="ctr"/>
        <c:lblOffset val="100"/>
        <c:noMultiLvlLbl val="0"/>
      </c:catAx>
      <c:valAx>
        <c:axId val="37937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9380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Лист5!$C$102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Лист5!$A$103:$A$119</c:f>
              <c:strCache>
                <c:ptCount val="17"/>
                <c:pt idx="0">
                  <c:v>СПК Прогресс</c:v>
                </c:pt>
                <c:pt idx="1">
                  <c:v>ООО Родина</c:v>
                </c:pt>
                <c:pt idx="2">
                  <c:v>ООО Коммунар</c:v>
                </c:pt>
                <c:pt idx="3">
                  <c:v>СПК Рассвет</c:v>
                </c:pt>
                <c:pt idx="4">
                  <c:v>СПК М.Гвардия</c:v>
                </c:pt>
                <c:pt idx="5">
                  <c:v>ООО АгроАлнаши</c:v>
                </c:pt>
                <c:pt idx="6">
                  <c:v>СПК Кузебаево</c:v>
                </c:pt>
                <c:pt idx="7">
                  <c:v>ООО Варзи Ятчи</c:v>
                </c:pt>
                <c:pt idx="8">
                  <c:v>ООО Решительный</c:v>
                </c:pt>
                <c:pt idx="9">
                  <c:v>ООО Писеевское</c:v>
                </c:pt>
                <c:pt idx="10">
                  <c:v>СПК Оркино</c:v>
                </c:pt>
                <c:pt idx="11">
                  <c:v>ООО Колос</c:v>
                </c:pt>
                <c:pt idx="12">
                  <c:v>ООО Арбайка</c:v>
                </c:pt>
                <c:pt idx="13">
                  <c:v>ООО Палэп</c:v>
                </c:pt>
                <c:pt idx="14">
                  <c:v>ип сергеев</c:v>
                </c:pt>
                <c:pt idx="15">
                  <c:v>Асановский АТТ</c:v>
                </c:pt>
                <c:pt idx="16">
                  <c:v>Всего сх</c:v>
                </c:pt>
              </c:strCache>
            </c:strRef>
          </c:cat>
          <c:val>
            <c:numRef>
              <c:f>Лист5!$C$103:$C$119</c:f>
              <c:numCache>
                <c:formatCode>General</c:formatCode>
                <c:ptCount val="17"/>
                <c:pt idx="0">
                  <c:v>5528</c:v>
                </c:pt>
                <c:pt idx="1">
                  <c:v>6018</c:v>
                </c:pt>
                <c:pt idx="2">
                  <c:v>5176</c:v>
                </c:pt>
                <c:pt idx="3">
                  <c:v>5332</c:v>
                </c:pt>
                <c:pt idx="4">
                  <c:v>6489</c:v>
                </c:pt>
                <c:pt idx="5">
                  <c:v>2320</c:v>
                </c:pt>
                <c:pt idx="6">
                  <c:v>3896</c:v>
                </c:pt>
                <c:pt idx="7">
                  <c:v>4086</c:v>
                </c:pt>
                <c:pt idx="8">
                  <c:v>6029</c:v>
                </c:pt>
                <c:pt idx="9">
                  <c:v>6680</c:v>
                </c:pt>
                <c:pt idx="10">
                  <c:v>7054</c:v>
                </c:pt>
                <c:pt idx="11">
                  <c:v>5515</c:v>
                </c:pt>
                <c:pt idx="12">
                  <c:v>4418</c:v>
                </c:pt>
                <c:pt idx="13">
                  <c:v>7830</c:v>
                </c:pt>
                <c:pt idx="14">
                  <c:v>5152</c:v>
                </c:pt>
                <c:pt idx="15">
                  <c:v>5004</c:v>
                </c:pt>
                <c:pt idx="16">
                  <c:v>5596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647592"/>
        <c:axId val="393647200"/>
      </c:barChart>
      <c:lineChart>
        <c:grouping val="standard"/>
        <c:varyColors val="0"/>
        <c:ser>
          <c:idx val="1"/>
          <c:order val="1"/>
          <c:tx>
            <c:strRef>
              <c:f>Лист5!$D$102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Лист5!$A$103:$A$119</c:f>
              <c:strCache>
                <c:ptCount val="17"/>
                <c:pt idx="0">
                  <c:v>СПК Прогресс</c:v>
                </c:pt>
                <c:pt idx="1">
                  <c:v>ООО Родина</c:v>
                </c:pt>
                <c:pt idx="2">
                  <c:v>ООО Коммунар</c:v>
                </c:pt>
                <c:pt idx="3">
                  <c:v>СПК Рассвет</c:v>
                </c:pt>
                <c:pt idx="4">
                  <c:v>СПК М.Гвардия</c:v>
                </c:pt>
                <c:pt idx="5">
                  <c:v>ООО АгроАлнаши</c:v>
                </c:pt>
                <c:pt idx="6">
                  <c:v>СПК Кузебаево</c:v>
                </c:pt>
                <c:pt idx="7">
                  <c:v>ООО Варзи Ятчи</c:v>
                </c:pt>
                <c:pt idx="8">
                  <c:v>ООО Решительный</c:v>
                </c:pt>
                <c:pt idx="9">
                  <c:v>ООО Писеевское</c:v>
                </c:pt>
                <c:pt idx="10">
                  <c:v>СПК Оркино</c:v>
                </c:pt>
                <c:pt idx="11">
                  <c:v>ООО Колос</c:v>
                </c:pt>
                <c:pt idx="12">
                  <c:v>ООО Арбайка</c:v>
                </c:pt>
                <c:pt idx="13">
                  <c:v>ООО Палэп</c:v>
                </c:pt>
                <c:pt idx="14">
                  <c:v>ип сергеев</c:v>
                </c:pt>
                <c:pt idx="15">
                  <c:v>Асановский АТТ</c:v>
                </c:pt>
                <c:pt idx="16">
                  <c:v>Всего сх</c:v>
                </c:pt>
              </c:strCache>
            </c:strRef>
          </c:cat>
          <c:val>
            <c:numRef>
              <c:f>Лист5!$D$103:$D$119</c:f>
              <c:numCache>
                <c:formatCode>General</c:formatCode>
                <c:ptCount val="17"/>
                <c:pt idx="0">
                  <c:v>5822</c:v>
                </c:pt>
                <c:pt idx="1">
                  <c:v>6122</c:v>
                </c:pt>
                <c:pt idx="2">
                  <c:v>5800</c:v>
                </c:pt>
                <c:pt idx="3">
                  <c:v>5753</c:v>
                </c:pt>
                <c:pt idx="4">
                  <c:v>7040</c:v>
                </c:pt>
                <c:pt idx="5">
                  <c:v>3050</c:v>
                </c:pt>
                <c:pt idx="6">
                  <c:v>4673</c:v>
                </c:pt>
                <c:pt idx="7">
                  <c:v>4759</c:v>
                </c:pt>
                <c:pt idx="8">
                  <c:v>6114</c:v>
                </c:pt>
                <c:pt idx="9">
                  <c:v>6898</c:v>
                </c:pt>
                <c:pt idx="10">
                  <c:v>7417</c:v>
                </c:pt>
                <c:pt idx="11">
                  <c:v>6296</c:v>
                </c:pt>
                <c:pt idx="12">
                  <c:v>5657</c:v>
                </c:pt>
                <c:pt idx="13">
                  <c:v>8305</c:v>
                </c:pt>
                <c:pt idx="14">
                  <c:v>6330</c:v>
                </c:pt>
                <c:pt idx="15">
                  <c:v>5512</c:v>
                </c:pt>
                <c:pt idx="16">
                  <c:v>6066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647592"/>
        <c:axId val="393647200"/>
      </c:lineChart>
      <c:catAx>
        <c:axId val="39364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3647200"/>
        <c:crosses val="autoZero"/>
        <c:auto val="1"/>
        <c:lblAlgn val="ctr"/>
        <c:lblOffset val="100"/>
        <c:noMultiLvlLbl val="0"/>
      </c:catAx>
      <c:valAx>
        <c:axId val="39364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364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Лист5!$B$123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Лист5!$A$124:$A$141</c:f>
              <c:strCache>
                <c:ptCount val="18"/>
                <c:pt idx="0">
                  <c:v>СПК Прогресс</c:v>
                </c:pt>
                <c:pt idx="1">
                  <c:v>ООО Родина</c:v>
                </c:pt>
                <c:pt idx="2">
                  <c:v>ООО Коммунар</c:v>
                </c:pt>
                <c:pt idx="3">
                  <c:v>СПК Рассвет</c:v>
                </c:pt>
                <c:pt idx="4">
                  <c:v>СПК Мол. Гвардия</c:v>
                </c:pt>
                <c:pt idx="5">
                  <c:v>ООО Агро-Алнаши</c:v>
                </c:pt>
                <c:pt idx="6">
                  <c:v>СПК Кузебаево</c:v>
                </c:pt>
                <c:pt idx="7">
                  <c:v>ООО Варзи-Ятчи</c:v>
                </c:pt>
                <c:pt idx="8">
                  <c:v>ООО Решительный</c:v>
                </c:pt>
                <c:pt idx="9">
                  <c:v>ООО Писеевское</c:v>
                </c:pt>
                <c:pt idx="10">
                  <c:v>СПК Оркино</c:v>
                </c:pt>
                <c:pt idx="11">
                  <c:v>ООО Колос</c:v>
                </c:pt>
                <c:pt idx="12">
                  <c:v>ООО Арбайка</c:v>
                </c:pt>
                <c:pt idx="13">
                  <c:v>ООО Инвис</c:v>
                </c:pt>
                <c:pt idx="14">
                  <c:v>ИП Степанов П.Г.</c:v>
                </c:pt>
                <c:pt idx="15">
                  <c:v>ООО Палэп </c:v>
                </c:pt>
                <c:pt idx="16">
                  <c:v>ИП Сергеев </c:v>
                </c:pt>
                <c:pt idx="17">
                  <c:v>По району</c:v>
                </c:pt>
              </c:strCache>
            </c:strRef>
          </c:cat>
          <c:val>
            <c:numRef>
              <c:f>Лист5!$B$124:$B$141</c:f>
              <c:numCache>
                <c:formatCode>General</c:formatCode>
                <c:ptCount val="18"/>
                <c:pt idx="0">
                  <c:v>12752</c:v>
                </c:pt>
                <c:pt idx="1">
                  <c:v>13856</c:v>
                </c:pt>
                <c:pt idx="2">
                  <c:v>12088</c:v>
                </c:pt>
                <c:pt idx="3">
                  <c:v>9847</c:v>
                </c:pt>
                <c:pt idx="4">
                  <c:v>17342</c:v>
                </c:pt>
                <c:pt idx="5">
                  <c:v>12907</c:v>
                </c:pt>
                <c:pt idx="6">
                  <c:v>8281</c:v>
                </c:pt>
                <c:pt idx="7">
                  <c:v>8739</c:v>
                </c:pt>
                <c:pt idx="8">
                  <c:v>12748</c:v>
                </c:pt>
                <c:pt idx="9">
                  <c:v>13816</c:v>
                </c:pt>
                <c:pt idx="10">
                  <c:v>13480</c:v>
                </c:pt>
                <c:pt idx="11">
                  <c:v>10539</c:v>
                </c:pt>
                <c:pt idx="12">
                  <c:v>11130</c:v>
                </c:pt>
                <c:pt idx="13">
                  <c:v>6757</c:v>
                </c:pt>
                <c:pt idx="14">
                  <c:v>15000</c:v>
                </c:pt>
                <c:pt idx="15">
                  <c:v>0</c:v>
                </c:pt>
                <c:pt idx="16">
                  <c:v>9375</c:v>
                </c:pt>
                <c:pt idx="17">
                  <c:v>12377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859472"/>
        <c:axId val="329859080"/>
      </c:areaChart>
      <c:barChart>
        <c:barDir val="col"/>
        <c:grouping val="clustered"/>
        <c:varyColors val="0"/>
        <c:ser>
          <c:idx val="1"/>
          <c:order val="1"/>
          <c:tx>
            <c:strRef>
              <c:f>Лист5!$C$123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Лист5!$A$124:$A$141</c:f>
              <c:strCache>
                <c:ptCount val="18"/>
                <c:pt idx="0">
                  <c:v>СПК Прогресс</c:v>
                </c:pt>
                <c:pt idx="1">
                  <c:v>ООО Родина</c:v>
                </c:pt>
                <c:pt idx="2">
                  <c:v>ООО Коммунар</c:v>
                </c:pt>
                <c:pt idx="3">
                  <c:v>СПК Рассвет</c:v>
                </c:pt>
                <c:pt idx="4">
                  <c:v>СПК Мол. Гвардия</c:v>
                </c:pt>
                <c:pt idx="5">
                  <c:v>ООО Агро-Алнаши</c:v>
                </c:pt>
                <c:pt idx="6">
                  <c:v>СПК Кузебаево</c:v>
                </c:pt>
                <c:pt idx="7">
                  <c:v>ООО Варзи-Ятчи</c:v>
                </c:pt>
                <c:pt idx="8">
                  <c:v>ООО Решительный</c:v>
                </c:pt>
                <c:pt idx="9">
                  <c:v>ООО Писеевское</c:v>
                </c:pt>
                <c:pt idx="10">
                  <c:v>СПК Оркино</c:v>
                </c:pt>
                <c:pt idx="11">
                  <c:v>ООО Колос</c:v>
                </c:pt>
                <c:pt idx="12">
                  <c:v>ООО Арбайка</c:v>
                </c:pt>
                <c:pt idx="13">
                  <c:v>ООО Инвис</c:v>
                </c:pt>
                <c:pt idx="14">
                  <c:v>ИП Степанов П.Г.</c:v>
                </c:pt>
                <c:pt idx="15">
                  <c:v>ООО Палэп </c:v>
                </c:pt>
                <c:pt idx="16">
                  <c:v>ИП Сергеев </c:v>
                </c:pt>
                <c:pt idx="17">
                  <c:v>По району</c:v>
                </c:pt>
              </c:strCache>
            </c:strRef>
          </c:cat>
          <c:val>
            <c:numRef>
              <c:f>Лист5!$C$124:$C$141</c:f>
              <c:numCache>
                <c:formatCode>General</c:formatCode>
                <c:ptCount val="18"/>
                <c:pt idx="0">
                  <c:v>13636</c:v>
                </c:pt>
                <c:pt idx="1">
                  <c:v>14027</c:v>
                </c:pt>
                <c:pt idx="2">
                  <c:v>11135</c:v>
                </c:pt>
                <c:pt idx="3">
                  <c:v>11468</c:v>
                </c:pt>
                <c:pt idx="4">
                  <c:v>18650</c:v>
                </c:pt>
                <c:pt idx="5">
                  <c:v>15624</c:v>
                </c:pt>
                <c:pt idx="6">
                  <c:v>10502</c:v>
                </c:pt>
                <c:pt idx="7">
                  <c:v>10447</c:v>
                </c:pt>
                <c:pt idx="8">
                  <c:v>13636</c:v>
                </c:pt>
                <c:pt idx="9">
                  <c:v>15255</c:v>
                </c:pt>
                <c:pt idx="10">
                  <c:v>14268</c:v>
                </c:pt>
                <c:pt idx="11">
                  <c:v>12173</c:v>
                </c:pt>
                <c:pt idx="12">
                  <c:v>15074</c:v>
                </c:pt>
                <c:pt idx="13">
                  <c:v>7305</c:v>
                </c:pt>
                <c:pt idx="14">
                  <c:v>11900</c:v>
                </c:pt>
                <c:pt idx="15">
                  <c:v>11260</c:v>
                </c:pt>
                <c:pt idx="16">
                  <c:v>11861</c:v>
                </c:pt>
                <c:pt idx="17">
                  <c:v>13631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859472"/>
        <c:axId val="329859080"/>
      </c:barChart>
      <c:catAx>
        <c:axId val="32985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9859080"/>
        <c:crosses val="autoZero"/>
        <c:auto val="1"/>
        <c:lblAlgn val="ctr"/>
        <c:lblOffset val="100"/>
        <c:noMultiLvlLbl val="0"/>
      </c:catAx>
      <c:valAx>
        <c:axId val="329859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985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4</xdr:row>
      <xdr:rowOff>68580</xdr:rowOff>
    </xdr:from>
    <xdr:to>
      <xdr:col>13</xdr:col>
      <xdr:colOff>137160</xdr:colOff>
      <xdr:row>19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163830</xdr:colOff>
      <xdr:row>13</xdr:row>
      <xdr:rowOff>137160</xdr:rowOff>
    </xdr:from>
    <xdr:to>
      <xdr:col>8</xdr:col>
      <xdr:colOff>468630</xdr:colOff>
      <xdr:row>28</xdr:row>
      <xdr:rowOff>106680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163830</xdr:colOff>
      <xdr:row>25</xdr:row>
      <xdr:rowOff>121920</xdr:rowOff>
    </xdr:from>
    <xdr:to>
      <xdr:col>8</xdr:col>
      <xdr:colOff>468630</xdr:colOff>
      <xdr:row>40</xdr:row>
      <xdr:rowOff>83820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163830</xdr:colOff>
      <xdr:row>45</xdr:row>
      <xdr:rowOff>106680</xdr:rowOff>
    </xdr:from>
    <xdr:to>
      <xdr:col>8</xdr:col>
      <xdr:colOff>468630</xdr:colOff>
      <xdr:row>59</xdr:row>
      <xdr:rowOff>182880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163830</xdr:colOff>
      <xdr:row>57</xdr:row>
      <xdr:rowOff>106680</xdr:rowOff>
    </xdr:from>
    <xdr:to>
      <xdr:col>8</xdr:col>
      <xdr:colOff>468630</xdr:colOff>
      <xdr:row>70</xdr:row>
      <xdr:rowOff>38100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22860</xdr:colOff>
      <xdr:row>66</xdr:row>
      <xdr:rowOff>121920</xdr:rowOff>
    </xdr:from>
    <xdr:to>
      <xdr:col>11</xdr:col>
      <xdr:colOff>327660</xdr:colOff>
      <xdr:row>78</xdr:row>
      <xdr:rowOff>91440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22860</xdr:colOff>
      <xdr:row>77</xdr:row>
      <xdr:rowOff>137160</xdr:rowOff>
    </xdr:from>
    <xdr:to>
      <xdr:col>11</xdr:col>
      <xdr:colOff>327660</xdr:colOff>
      <xdr:row>90</xdr:row>
      <xdr:rowOff>76200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22860</xdr:colOff>
      <xdr:row>104</xdr:row>
      <xdr:rowOff>114300</xdr:rowOff>
    </xdr:from>
    <xdr:to>
      <xdr:col>11</xdr:col>
      <xdr:colOff>327660</xdr:colOff>
      <xdr:row>119</xdr:row>
      <xdr:rowOff>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22860</xdr:colOff>
      <xdr:row>124</xdr:row>
      <xdr:rowOff>106680</xdr:rowOff>
    </xdr:from>
    <xdr:to>
      <xdr:col>11</xdr:col>
      <xdr:colOff>327660</xdr:colOff>
      <xdr:row>138</xdr:row>
      <xdr:rowOff>182880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22860</xdr:colOff>
      <xdr:row>142</xdr:row>
      <xdr:rowOff>106680</xdr:rowOff>
    </xdr:from>
    <xdr:to>
      <xdr:col>11</xdr:col>
      <xdr:colOff>327660</xdr:colOff>
      <xdr:row>157</xdr:row>
      <xdr:rowOff>38100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22860</xdr:colOff>
      <xdr:row>154</xdr:row>
      <xdr:rowOff>129540</xdr:rowOff>
    </xdr:from>
    <xdr:to>
      <xdr:col>11</xdr:col>
      <xdr:colOff>327660</xdr:colOff>
      <xdr:row>166</xdr:row>
      <xdr:rowOff>129540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22860</xdr:colOff>
      <xdr:row>169</xdr:row>
      <xdr:rowOff>129540</xdr:rowOff>
    </xdr:from>
    <xdr:to>
      <xdr:col>11</xdr:col>
      <xdr:colOff>327660</xdr:colOff>
      <xdr:row>183</xdr:row>
      <xdr:rowOff>7620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6"/>
  <sheetViews>
    <sheetView tabSelected="1" topLeftCell="A363" workbookViewId="0">
      <selection activeCell="A366" sqref="A366"/>
    </sheetView>
  </sheetViews>
  <sheetFormatPr defaultRowHeight="14.4" x14ac:dyDescent="0.3"/>
  <cols>
    <col min="1" max="1" width="27.109375" customWidth="1"/>
    <col min="2" max="2" width="11.33203125" customWidth="1"/>
    <col min="3" max="3" width="11.109375" customWidth="1"/>
    <col min="5" max="5" width="11.6640625" customWidth="1"/>
    <col min="6" max="6" width="12.33203125" customWidth="1"/>
  </cols>
  <sheetData>
    <row r="2" spans="1:6" ht="17.399999999999999" x14ac:dyDescent="0.3">
      <c r="A2" s="203" t="s">
        <v>64</v>
      </c>
      <c r="B2" s="203"/>
      <c r="C2" s="203"/>
      <c r="D2" s="203"/>
      <c r="E2" s="203"/>
      <c r="F2" s="203"/>
    </row>
    <row r="3" spans="1:6" ht="17.399999999999999" x14ac:dyDescent="0.3">
      <c r="A3" s="203" t="s">
        <v>60</v>
      </c>
      <c r="B3" s="203"/>
      <c r="C3" s="203"/>
      <c r="D3" s="203"/>
      <c r="E3" s="203"/>
      <c r="F3" s="203"/>
    </row>
    <row r="4" spans="1:6" ht="17.399999999999999" x14ac:dyDescent="0.3">
      <c r="A4" s="203" t="s">
        <v>162</v>
      </c>
      <c r="B4" s="203"/>
      <c r="C4" s="203"/>
      <c r="D4" s="203"/>
      <c r="E4" s="203"/>
      <c r="F4" s="203"/>
    </row>
    <row r="5" spans="1:6" ht="17.399999999999999" x14ac:dyDescent="0.3">
      <c r="A5" s="203" t="s">
        <v>163</v>
      </c>
      <c r="B5" s="203"/>
      <c r="C5" s="203"/>
      <c r="D5" s="203"/>
      <c r="E5" s="203"/>
      <c r="F5" s="203"/>
    </row>
    <row r="6" spans="1:6" ht="15" thickBot="1" x14ac:dyDescent="0.35">
      <c r="A6" s="36"/>
    </row>
    <row r="7" spans="1:6" ht="27" thickBot="1" x14ac:dyDescent="0.35">
      <c r="A7" s="131" t="s">
        <v>0</v>
      </c>
      <c r="B7" s="132">
        <v>2013</v>
      </c>
      <c r="C7" s="132">
        <v>2014</v>
      </c>
      <c r="D7" s="132">
        <v>2015</v>
      </c>
      <c r="E7" s="133">
        <v>2016</v>
      </c>
      <c r="F7" s="134" t="s">
        <v>127</v>
      </c>
    </row>
    <row r="8" spans="1:6" ht="16.2" thickBot="1" x14ac:dyDescent="0.35">
      <c r="A8" s="135" t="s">
        <v>68</v>
      </c>
      <c r="B8" s="136">
        <v>41180</v>
      </c>
      <c r="C8" s="136">
        <v>44660</v>
      </c>
      <c r="D8" s="136">
        <v>48821</v>
      </c>
      <c r="E8" s="137">
        <v>52000</v>
      </c>
      <c r="F8" s="138">
        <v>107</v>
      </c>
    </row>
    <row r="9" spans="1:6" ht="16.2" thickBot="1" x14ac:dyDescent="0.35">
      <c r="A9" s="135" t="s">
        <v>1</v>
      </c>
      <c r="B9" s="136">
        <v>8695</v>
      </c>
      <c r="C9" s="136">
        <v>25000</v>
      </c>
      <c r="D9" s="136">
        <v>20000</v>
      </c>
      <c r="E9" s="136">
        <v>22900</v>
      </c>
      <c r="F9" s="138">
        <v>115</v>
      </c>
    </row>
    <row r="10" spans="1:6" ht="31.8" thickBot="1" x14ac:dyDescent="0.35">
      <c r="A10" s="139" t="s">
        <v>128</v>
      </c>
      <c r="B10" s="136">
        <v>22200</v>
      </c>
      <c r="C10" s="136">
        <v>22416</v>
      </c>
      <c r="D10" s="136">
        <v>29044</v>
      </c>
      <c r="E10" s="137">
        <v>40926</v>
      </c>
      <c r="F10" s="138">
        <v>141</v>
      </c>
    </row>
    <row r="11" spans="1:6" ht="16.2" thickBot="1" x14ac:dyDescent="0.35">
      <c r="A11" s="135" t="s">
        <v>2</v>
      </c>
      <c r="B11" s="136">
        <v>31106</v>
      </c>
      <c r="C11" s="136">
        <v>32112</v>
      </c>
      <c r="D11" s="136">
        <v>29346</v>
      </c>
      <c r="E11" s="137">
        <v>22500</v>
      </c>
      <c r="F11" s="138">
        <v>77</v>
      </c>
    </row>
    <row r="12" spans="1:6" ht="16.2" thickBot="1" x14ac:dyDescent="0.35">
      <c r="A12" s="135" t="s">
        <v>3</v>
      </c>
      <c r="B12" s="136">
        <v>21390</v>
      </c>
      <c r="C12" s="136">
        <v>22142</v>
      </c>
      <c r="D12" s="136">
        <v>26208</v>
      </c>
      <c r="E12" s="137">
        <v>26000</v>
      </c>
      <c r="F12" s="138">
        <v>99</v>
      </c>
    </row>
    <row r="13" spans="1:6" ht="16.2" thickBot="1" x14ac:dyDescent="0.35">
      <c r="A13" s="135" t="s">
        <v>4</v>
      </c>
      <c r="B13" s="140">
        <v>124576</v>
      </c>
      <c r="C13" s="140">
        <v>146330</v>
      </c>
      <c r="D13" s="140">
        <v>153419</v>
      </c>
      <c r="E13" s="140">
        <v>164326</v>
      </c>
      <c r="F13" s="141">
        <v>107</v>
      </c>
    </row>
    <row r="14" spans="1:6" x14ac:dyDescent="0.3">
      <c r="A14" s="11"/>
    </row>
    <row r="15" spans="1:6" x14ac:dyDescent="0.3">
      <c r="A15" s="12"/>
    </row>
    <row r="16" spans="1:6" ht="16.8" x14ac:dyDescent="0.3">
      <c r="A16" s="190" t="s">
        <v>69</v>
      </c>
      <c r="B16" s="190"/>
      <c r="C16" s="190"/>
      <c r="D16" s="190"/>
      <c r="E16" s="190"/>
      <c r="F16" s="190"/>
    </row>
    <row r="17" spans="1:7" ht="16.8" x14ac:dyDescent="0.3">
      <c r="A17" s="190" t="s">
        <v>70</v>
      </c>
      <c r="B17" s="190"/>
      <c r="C17" s="190"/>
      <c r="D17" s="190"/>
      <c r="E17" s="190"/>
      <c r="F17" s="190"/>
    </row>
    <row r="18" spans="1:7" ht="15" thickBot="1" x14ac:dyDescent="0.35">
      <c r="A18" s="11"/>
    </row>
    <row r="19" spans="1:7" x14ac:dyDescent="0.3">
      <c r="A19" s="275" t="s">
        <v>5</v>
      </c>
      <c r="B19" s="19" t="s">
        <v>71</v>
      </c>
      <c r="C19" s="20" t="s">
        <v>65</v>
      </c>
      <c r="D19" s="20" t="s">
        <v>6</v>
      </c>
      <c r="E19" s="20" t="s">
        <v>66</v>
      </c>
      <c r="F19" s="37">
        <v>2016</v>
      </c>
      <c r="G19" s="37" t="s">
        <v>67</v>
      </c>
    </row>
    <row r="20" spans="1:7" ht="15" thickBot="1" x14ac:dyDescent="0.35">
      <c r="A20" s="276"/>
      <c r="B20" s="1" t="s">
        <v>72</v>
      </c>
      <c r="C20" s="15" t="s">
        <v>73</v>
      </c>
      <c r="D20" s="15" t="s">
        <v>73</v>
      </c>
      <c r="E20" s="15" t="s">
        <v>73</v>
      </c>
      <c r="F20" s="10" t="s">
        <v>73</v>
      </c>
      <c r="G20" s="10">
        <v>2016</v>
      </c>
    </row>
    <row r="21" spans="1:7" ht="15" thickBot="1" x14ac:dyDescent="0.35">
      <c r="A21" s="83" t="s">
        <v>74</v>
      </c>
      <c r="B21" s="3"/>
      <c r="C21" s="6"/>
      <c r="D21" s="6"/>
      <c r="E21" s="6"/>
      <c r="F21" s="10"/>
      <c r="G21" s="10"/>
    </row>
    <row r="22" spans="1:7" x14ac:dyDescent="0.3">
      <c r="A22" s="275" t="s">
        <v>7</v>
      </c>
      <c r="B22" s="21" t="s">
        <v>18</v>
      </c>
      <c r="C22" s="273">
        <v>41180</v>
      </c>
      <c r="D22" s="273">
        <v>44660</v>
      </c>
      <c r="E22" s="275">
        <v>48821</v>
      </c>
      <c r="F22" s="199">
        <v>52000</v>
      </c>
      <c r="G22" s="284">
        <v>107</v>
      </c>
    </row>
    <row r="23" spans="1:7" ht="15" thickBot="1" x14ac:dyDescent="0.35">
      <c r="A23" s="276"/>
      <c r="B23" s="3" t="s">
        <v>51</v>
      </c>
      <c r="C23" s="274"/>
      <c r="D23" s="274"/>
      <c r="E23" s="276"/>
      <c r="F23" s="200"/>
      <c r="G23" s="280"/>
    </row>
    <row r="24" spans="1:7" ht="15" thickBot="1" x14ac:dyDescent="0.35">
      <c r="A24" s="86" t="s">
        <v>9</v>
      </c>
      <c r="B24" s="3" t="s">
        <v>10</v>
      </c>
      <c r="C24" s="6">
        <v>30163</v>
      </c>
      <c r="D24" s="6">
        <v>29844</v>
      </c>
      <c r="E24" s="3">
        <v>27500</v>
      </c>
      <c r="F24" s="10">
        <v>28000</v>
      </c>
      <c r="G24" s="39">
        <v>102</v>
      </c>
    </row>
    <row r="25" spans="1:7" ht="15" thickBot="1" x14ac:dyDescent="0.35">
      <c r="A25" s="83" t="s">
        <v>2</v>
      </c>
      <c r="B25" s="3"/>
      <c r="C25" s="6"/>
      <c r="D25" s="6"/>
      <c r="E25" s="3"/>
      <c r="F25" s="10"/>
      <c r="G25" s="40"/>
    </row>
    <row r="26" spans="1:7" x14ac:dyDescent="0.3">
      <c r="A26" s="275" t="s">
        <v>7</v>
      </c>
      <c r="B26" s="21" t="s">
        <v>18</v>
      </c>
      <c r="C26" s="273">
        <v>31106</v>
      </c>
      <c r="D26" s="273">
        <v>32112</v>
      </c>
      <c r="E26" s="275">
        <v>29346</v>
      </c>
      <c r="F26" s="199">
        <v>22500</v>
      </c>
      <c r="G26" s="279">
        <v>77</v>
      </c>
    </row>
    <row r="27" spans="1:7" ht="15" thickBot="1" x14ac:dyDescent="0.35">
      <c r="A27" s="276"/>
      <c r="B27" s="3" t="s">
        <v>51</v>
      </c>
      <c r="C27" s="274"/>
      <c r="D27" s="274"/>
      <c r="E27" s="276"/>
      <c r="F27" s="200"/>
      <c r="G27" s="280"/>
    </row>
    <row r="28" spans="1:7" ht="15" thickBot="1" x14ac:dyDescent="0.35">
      <c r="A28" s="86" t="s">
        <v>11</v>
      </c>
      <c r="B28" s="3" t="s">
        <v>12</v>
      </c>
      <c r="C28" s="6">
        <v>88.4</v>
      </c>
      <c r="D28" s="6">
        <v>77.2</v>
      </c>
      <c r="E28" s="3">
        <v>50.6</v>
      </c>
      <c r="F28" s="10">
        <v>32</v>
      </c>
      <c r="G28" s="39">
        <v>63</v>
      </c>
    </row>
    <row r="29" spans="1:7" ht="15" thickBot="1" x14ac:dyDescent="0.35">
      <c r="A29" s="86" t="s">
        <v>13</v>
      </c>
      <c r="B29" s="3" t="s">
        <v>12</v>
      </c>
      <c r="C29" s="6">
        <v>63.9</v>
      </c>
      <c r="D29" s="6">
        <v>78</v>
      </c>
      <c r="E29" s="3">
        <v>65.400000000000006</v>
      </c>
      <c r="F29" s="10">
        <v>43</v>
      </c>
      <c r="G29" s="39">
        <v>66</v>
      </c>
    </row>
    <row r="30" spans="1:7" ht="15" thickBot="1" x14ac:dyDescent="0.35">
      <c r="A30" s="86" t="s">
        <v>14</v>
      </c>
      <c r="B30" s="3" t="s">
        <v>15</v>
      </c>
      <c r="C30" s="6">
        <v>12083</v>
      </c>
      <c r="D30" s="6">
        <v>7542</v>
      </c>
      <c r="E30" s="3" t="s">
        <v>16</v>
      </c>
      <c r="F30" s="10" t="s">
        <v>16</v>
      </c>
      <c r="G30" s="40" t="s">
        <v>16</v>
      </c>
    </row>
    <row r="31" spans="1:7" ht="15" thickBot="1" x14ac:dyDescent="0.35">
      <c r="A31" s="86" t="s">
        <v>17</v>
      </c>
      <c r="B31" s="3" t="s">
        <v>12</v>
      </c>
      <c r="C31" s="6">
        <v>51.1</v>
      </c>
      <c r="D31" s="6">
        <v>45</v>
      </c>
      <c r="E31" s="3">
        <v>34.4</v>
      </c>
      <c r="F31" s="10">
        <v>34</v>
      </c>
      <c r="G31" s="39">
        <v>99</v>
      </c>
    </row>
    <row r="32" spans="1:7" ht="15" thickBot="1" x14ac:dyDescent="0.35">
      <c r="A32" s="83" t="s">
        <v>3</v>
      </c>
      <c r="B32" s="3"/>
      <c r="C32" s="6"/>
      <c r="D32" s="6"/>
      <c r="E32" s="6"/>
      <c r="F32" s="10"/>
      <c r="G32" s="40"/>
    </row>
    <row r="33" spans="1:7" x14ac:dyDescent="0.3">
      <c r="A33" s="277" t="s">
        <v>7</v>
      </c>
      <c r="B33" s="21" t="s">
        <v>18</v>
      </c>
      <c r="C33" s="273">
        <v>21390</v>
      </c>
      <c r="D33" s="273">
        <v>22142</v>
      </c>
      <c r="E33" s="275">
        <v>26208</v>
      </c>
      <c r="F33" s="199">
        <v>26220</v>
      </c>
      <c r="G33" s="279">
        <v>100</v>
      </c>
    </row>
    <row r="34" spans="1:7" ht="15" thickBot="1" x14ac:dyDescent="0.35">
      <c r="A34" s="278"/>
      <c r="B34" s="3" t="s">
        <v>51</v>
      </c>
      <c r="C34" s="274"/>
      <c r="D34" s="274"/>
      <c r="E34" s="276"/>
      <c r="F34" s="200"/>
      <c r="G34" s="280"/>
    </row>
    <row r="35" spans="1:7" ht="15" thickBot="1" x14ac:dyDescent="0.35">
      <c r="A35" s="86" t="s">
        <v>75</v>
      </c>
      <c r="B35" s="3" t="s">
        <v>12</v>
      </c>
      <c r="C35" s="6">
        <v>616.29999999999995</v>
      </c>
      <c r="D35" s="6">
        <v>604.9</v>
      </c>
      <c r="E35" s="3">
        <v>614.20000000000005</v>
      </c>
      <c r="F35" s="10">
        <v>595</v>
      </c>
      <c r="G35" s="39">
        <v>97</v>
      </c>
    </row>
    <row r="36" spans="1:7" ht="15" thickBot="1" x14ac:dyDescent="0.35">
      <c r="A36" s="86" t="s">
        <v>19</v>
      </c>
      <c r="B36" s="3" t="s">
        <v>12</v>
      </c>
      <c r="C36" s="6">
        <v>76.8</v>
      </c>
      <c r="D36" s="6">
        <v>74.900000000000006</v>
      </c>
      <c r="E36" s="3">
        <v>76.2</v>
      </c>
      <c r="F36" s="10">
        <v>76.400000000000006</v>
      </c>
      <c r="G36" s="39">
        <v>100</v>
      </c>
    </row>
    <row r="37" spans="1:7" ht="15" thickBot="1" x14ac:dyDescent="0.35">
      <c r="A37" s="83" t="s">
        <v>1</v>
      </c>
      <c r="B37" s="3"/>
      <c r="C37" s="6"/>
      <c r="D37" s="6"/>
      <c r="E37" s="3"/>
      <c r="F37" s="10"/>
      <c r="G37" s="40"/>
    </row>
    <row r="38" spans="1:7" x14ac:dyDescent="0.3">
      <c r="A38" s="275" t="s">
        <v>7</v>
      </c>
      <c r="B38" s="21" t="s">
        <v>18</v>
      </c>
      <c r="C38" s="273">
        <v>8695</v>
      </c>
      <c r="D38" s="273">
        <v>25000</v>
      </c>
      <c r="E38" s="275">
        <v>20000</v>
      </c>
      <c r="F38" s="218">
        <v>22900</v>
      </c>
      <c r="G38" s="282">
        <v>115</v>
      </c>
    </row>
    <row r="39" spans="1:7" ht="15" thickBot="1" x14ac:dyDescent="0.35">
      <c r="A39" s="276"/>
      <c r="B39" s="3" t="s">
        <v>51</v>
      </c>
      <c r="C39" s="274"/>
      <c r="D39" s="274"/>
      <c r="E39" s="276"/>
      <c r="F39" s="220"/>
      <c r="G39" s="283"/>
    </row>
    <row r="40" spans="1:7" ht="15" thickBot="1" x14ac:dyDescent="0.35">
      <c r="A40" s="86" t="s">
        <v>20</v>
      </c>
      <c r="B40" s="3" t="s">
        <v>76</v>
      </c>
      <c r="C40" s="6">
        <v>1850</v>
      </c>
      <c r="D40" s="6">
        <v>12500</v>
      </c>
      <c r="E40" s="3">
        <v>10000</v>
      </c>
      <c r="F40" s="4">
        <v>11450</v>
      </c>
      <c r="G40" s="39">
        <v>114</v>
      </c>
    </row>
    <row r="41" spans="1:7" ht="15" thickBot="1" x14ac:dyDescent="0.35">
      <c r="A41" s="85" t="s">
        <v>77</v>
      </c>
      <c r="B41" s="3"/>
      <c r="C41" s="6"/>
      <c r="D41" s="6"/>
      <c r="E41" s="3"/>
      <c r="F41" s="10"/>
      <c r="G41" s="40"/>
    </row>
    <row r="42" spans="1:7" ht="15" thickBot="1" x14ac:dyDescent="0.35">
      <c r="A42" s="83" t="s">
        <v>7</v>
      </c>
      <c r="B42" s="3" t="s">
        <v>51</v>
      </c>
      <c r="C42" s="15"/>
      <c r="D42" s="15">
        <v>22416</v>
      </c>
      <c r="E42" s="1">
        <v>29044</v>
      </c>
      <c r="F42" s="10">
        <v>40926</v>
      </c>
      <c r="G42" s="39">
        <v>141</v>
      </c>
    </row>
    <row r="43" spans="1:7" ht="15" thickBot="1" x14ac:dyDescent="0.35">
      <c r="A43" s="86" t="s">
        <v>21</v>
      </c>
      <c r="B43" s="3" t="s">
        <v>76</v>
      </c>
      <c r="C43" s="6"/>
      <c r="D43" s="6">
        <v>860.9</v>
      </c>
      <c r="E43" s="3">
        <v>969.5</v>
      </c>
      <c r="F43" s="10">
        <v>1337</v>
      </c>
      <c r="G43" s="39">
        <v>138</v>
      </c>
    </row>
    <row r="44" spans="1:7" ht="15" thickBot="1" x14ac:dyDescent="0.35">
      <c r="A44" s="83" t="s">
        <v>78</v>
      </c>
      <c r="B44" s="3"/>
      <c r="C44" s="10"/>
      <c r="D44" s="10"/>
      <c r="E44" s="10"/>
      <c r="F44" s="10"/>
      <c r="G44" s="40"/>
    </row>
    <row r="45" spans="1:7" x14ac:dyDescent="0.3">
      <c r="A45" s="275" t="s">
        <v>7</v>
      </c>
      <c r="B45" s="21" t="s">
        <v>18</v>
      </c>
      <c r="C45" s="273">
        <v>9349</v>
      </c>
      <c r="D45" s="273">
        <v>13080</v>
      </c>
      <c r="E45" s="275">
        <v>9500</v>
      </c>
      <c r="F45" s="199">
        <v>12000</v>
      </c>
      <c r="G45" s="279">
        <v>126</v>
      </c>
    </row>
    <row r="46" spans="1:7" ht="15" thickBot="1" x14ac:dyDescent="0.35">
      <c r="A46" s="276"/>
      <c r="B46" s="3" t="s">
        <v>51</v>
      </c>
      <c r="C46" s="274"/>
      <c r="D46" s="274"/>
      <c r="E46" s="276"/>
      <c r="F46" s="200"/>
      <c r="G46" s="280"/>
    </row>
    <row r="47" spans="1:7" ht="15" thickBot="1" x14ac:dyDescent="0.35">
      <c r="A47" s="86" t="s">
        <v>22</v>
      </c>
      <c r="B47" s="3" t="s">
        <v>23</v>
      </c>
      <c r="C47" s="6">
        <v>27</v>
      </c>
      <c r="D47" s="6">
        <v>56.5</v>
      </c>
      <c r="E47" s="1">
        <v>35</v>
      </c>
      <c r="F47" s="10">
        <v>36</v>
      </c>
      <c r="G47" s="39">
        <v>103</v>
      </c>
    </row>
    <row r="48" spans="1:7" ht="15" thickBot="1" x14ac:dyDescent="0.35">
      <c r="A48" s="83" t="s">
        <v>79</v>
      </c>
      <c r="B48" s="3"/>
      <c r="C48" s="10"/>
      <c r="D48" s="10"/>
      <c r="E48" s="3"/>
      <c r="F48" s="10"/>
      <c r="G48" s="40"/>
    </row>
    <row r="49" spans="1:7" x14ac:dyDescent="0.3">
      <c r="A49" s="275" t="s">
        <v>24</v>
      </c>
      <c r="B49" s="21" t="s">
        <v>48</v>
      </c>
      <c r="C49" s="191">
        <v>307384</v>
      </c>
      <c r="D49" s="273">
        <v>320000</v>
      </c>
      <c r="E49" s="275">
        <v>330825</v>
      </c>
      <c r="F49" s="199">
        <v>310000</v>
      </c>
      <c r="G49" s="279">
        <v>94</v>
      </c>
    </row>
    <row r="50" spans="1:7" ht="15" thickBot="1" x14ac:dyDescent="0.35">
      <c r="A50" s="276"/>
      <c r="B50" s="3" t="s">
        <v>51</v>
      </c>
      <c r="C50" s="193"/>
      <c r="D50" s="274"/>
      <c r="E50" s="276"/>
      <c r="F50" s="200"/>
      <c r="G50" s="280"/>
    </row>
    <row r="51" spans="1:7" x14ac:dyDescent="0.3">
      <c r="A51" s="87" t="s">
        <v>80</v>
      </c>
      <c r="B51" s="277"/>
      <c r="C51" s="201"/>
      <c r="D51" s="201"/>
      <c r="E51" s="277"/>
      <c r="F51" s="199"/>
      <c r="G51" s="271"/>
    </row>
    <row r="52" spans="1:7" ht="15" thickBot="1" x14ac:dyDescent="0.35">
      <c r="A52" s="83" t="s">
        <v>81</v>
      </c>
      <c r="B52" s="278"/>
      <c r="C52" s="202"/>
      <c r="D52" s="202"/>
      <c r="E52" s="278"/>
      <c r="F52" s="200"/>
      <c r="G52" s="272"/>
    </row>
    <row r="53" spans="1:7" x14ac:dyDescent="0.3">
      <c r="A53" s="275" t="s">
        <v>26</v>
      </c>
      <c r="B53" s="21" t="s">
        <v>18</v>
      </c>
      <c r="C53" s="273">
        <v>67890</v>
      </c>
      <c r="D53" s="273">
        <v>24304</v>
      </c>
      <c r="E53" s="275">
        <v>34114</v>
      </c>
      <c r="F53" s="199">
        <v>26735</v>
      </c>
      <c r="G53" s="279">
        <v>78</v>
      </c>
    </row>
    <row r="54" spans="1:7" ht="15" thickBot="1" x14ac:dyDescent="0.35">
      <c r="A54" s="276"/>
      <c r="B54" s="3" t="s">
        <v>51</v>
      </c>
      <c r="C54" s="274"/>
      <c r="D54" s="274"/>
      <c r="E54" s="276"/>
      <c r="F54" s="200"/>
      <c r="G54" s="280"/>
    </row>
    <row r="55" spans="1:7" x14ac:dyDescent="0.3">
      <c r="A55" s="277" t="s">
        <v>82</v>
      </c>
      <c r="B55" s="21" t="s">
        <v>83</v>
      </c>
      <c r="C55" s="201">
        <v>61920</v>
      </c>
      <c r="D55" s="201">
        <v>15992</v>
      </c>
      <c r="E55" s="277">
        <v>3508.7</v>
      </c>
      <c r="F55" s="199">
        <v>24000</v>
      </c>
      <c r="G55" s="279">
        <v>684</v>
      </c>
    </row>
    <row r="56" spans="1:7" ht="15" thickBot="1" x14ac:dyDescent="0.35">
      <c r="A56" s="278"/>
      <c r="B56" s="3" t="s">
        <v>84</v>
      </c>
      <c r="C56" s="202"/>
      <c r="D56" s="202"/>
      <c r="E56" s="278"/>
      <c r="F56" s="200"/>
      <c r="G56" s="280"/>
    </row>
    <row r="57" spans="1:7" ht="15" thickBot="1" x14ac:dyDescent="0.35">
      <c r="A57" s="83" t="s">
        <v>25</v>
      </c>
      <c r="B57" s="3"/>
      <c r="C57" s="15"/>
      <c r="D57" s="6"/>
      <c r="E57" s="6"/>
      <c r="F57" s="10"/>
      <c r="G57" s="40"/>
    </row>
    <row r="58" spans="1:7" x14ac:dyDescent="0.3">
      <c r="A58" s="275" t="s">
        <v>26</v>
      </c>
      <c r="B58" s="21" t="s">
        <v>18</v>
      </c>
      <c r="C58" s="273">
        <v>57760</v>
      </c>
      <c r="D58" s="273">
        <v>51911</v>
      </c>
      <c r="E58" s="275">
        <v>51400</v>
      </c>
      <c r="F58" s="199">
        <v>43950</v>
      </c>
      <c r="G58" s="279">
        <v>86</v>
      </c>
    </row>
    <row r="59" spans="1:7" ht="15" thickBot="1" x14ac:dyDescent="0.35">
      <c r="A59" s="276"/>
      <c r="B59" s="3" t="s">
        <v>51</v>
      </c>
      <c r="C59" s="274"/>
      <c r="D59" s="274"/>
      <c r="E59" s="276"/>
      <c r="F59" s="200"/>
      <c r="G59" s="280"/>
    </row>
    <row r="60" spans="1:7" ht="15" thickBot="1" x14ac:dyDescent="0.35">
      <c r="A60" s="86" t="s">
        <v>27</v>
      </c>
      <c r="B60" s="3"/>
      <c r="C60" s="6">
        <v>43728</v>
      </c>
      <c r="D60" s="6">
        <v>38015</v>
      </c>
      <c r="E60" s="3">
        <v>37734</v>
      </c>
      <c r="F60" s="10">
        <v>35900</v>
      </c>
      <c r="G60" s="39">
        <v>95</v>
      </c>
    </row>
    <row r="61" spans="1:7" ht="15" thickBot="1" x14ac:dyDescent="0.35">
      <c r="A61" s="83" t="s">
        <v>28</v>
      </c>
      <c r="B61" s="3"/>
      <c r="C61" s="15"/>
      <c r="D61" s="6"/>
      <c r="E61" s="3"/>
      <c r="F61" s="10"/>
      <c r="G61" s="40"/>
    </row>
    <row r="62" spans="1:7" x14ac:dyDescent="0.3">
      <c r="A62" s="275" t="s">
        <v>26</v>
      </c>
      <c r="B62" s="21" t="s">
        <v>18</v>
      </c>
      <c r="C62" s="201">
        <v>336640</v>
      </c>
      <c r="D62" s="201">
        <v>476526</v>
      </c>
      <c r="E62" s="275">
        <v>378937</v>
      </c>
      <c r="F62" s="199">
        <v>436400</v>
      </c>
      <c r="G62" s="279">
        <v>115</v>
      </c>
    </row>
    <row r="63" spans="1:7" ht="15" thickBot="1" x14ac:dyDescent="0.35">
      <c r="A63" s="276"/>
      <c r="B63" s="3" t="s">
        <v>51</v>
      </c>
      <c r="C63" s="202"/>
      <c r="D63" s="202"/>
      <c r="E63" s="276"/>
      <c r="F63" s="200"/>
      <c r="G63" s="280"/>
    </row>
    <row r="64" spans="1:7" ht="15" thickBot="1" x14ac:dyDescent="0.35">
      <c r="A64" s="86" t="s">
        <v>85</v>
      </c>
      <c r="B64" s="3"/>
      <c r="C64" s="6">
        <v>174616</v>
      </c>
      <c r="D64" s="6">
        <v>260889</v>
      </c>
      <c r="E64" s="3">
        <v>179136</v>
      </c>
      <c r="F64" s="10">
        <v>242800</v>
      </c>
      <c r="G64" s="39">
        <v>136</v>
      </c>
    </row>
    <row r="65" spans="1:7" ht="15" thickBot="1" x14ac:dyDescent="0.35">
      <c r="A65" s="83" t="s">
        <v>86</v>
      </c>
      <c r="B65" s="3"/>
      <c r="C65" s="15"/>
      <c r="D65" s="6"/>
      <c r="E65" s="3"/>
      <c r="F65" s="10"/>
      <c r="G65" s="40"/>
    </row>
    <row r="66" spans="1:7" x14ac:dyDescent="0.3">
      <c r="A66" s="275" t="s">
        <v>87</v>
      </c>
      <c r="B66" s="21" t="s">
        <v>18</v>
      </c>
      <c r="C66" s="273">
        <v>19089</v>
      </c>
      <c r="D66" s="273">
        <v>19373</v>
      </c>
      <c r="E66" s="275">
        <v>23689</v>
      </c>
      <c r="F66" s="199">
        <v>24094</v>
      </c>
      <c r="G66" s="279">
        <v>102</v>
      </c>
    </row>
    <row r="67" spans="1:7" ht="15" thickBot="1" x14ac:dyDescent="0.35">
      <c r="A67" s="276"/>
      <c r="B67" s="3" t="s">
        <v>51</v>
      </c>
      <c r="C67" s="274"/>
      <c r="D67" s="274"/>
      <c r="E67" s="276"/>
      <c r="F67" s="200"/>
      <c r="G67" s="280"/>
    </row>
    <row r="68" spans="1:7" ht="24.6" customHeight="1" x14ac:dyDescent="0.3">
      <c r="A68" s="275" t="s">
        <v>88</v>
      </c>
      <c r="B68" s="21" t="s">
        <v>18</v>
      </c>
      <c r="C68" s="201">
        <v>2400</v>
      </c>
      <c r="D68" s="201">
        <v>1111</v>
      </c>
      <c r="E68" s="277">
        <v>640</v>
      </c>
      <c r="F68" s="199">
        <v>1942</v>
      </c>
      <c r="G68" s="271">
        <v>303</v>
      </c>
    </row>
    <row r="69" spans="1:7" ht="15" thickBot="1" x14ac:dyDescent="0.35">
      <c r="A69" s="276"/>
      <c r="B69" s="3" t="s">
        <v>51</v>
      </c>
      <c r="C69" s="202"/>
      <c r="D69" s="202"/>
      <c r="E69" s="278"/>
      <c r="F69" s="200"/>
      <c r="G69" s="272"/>
    </row>
    <row r="70" spans="1:7" x14ac:dyDescent="0.3">
      <c r="A70" s="87" t="s">
        <v>89</v>
      </c>
      <c r="B70" s="21" t="s">
        <v>18</v>
      </c>
      <c r="C70" s="201">
        <v>224433</v>
      </c>
      <c r="D70" s="201">
        <v>259358</v>
      </c>
      <c r="E70" s="277">
        <v>261000</v>
      </c>
      <c r="F70" s="199">
        <v>274050</v>
      </c>
      <c r="G70" s="279">
        <v>105</v>
      </c>
    </row>
    <row r="71" spans="1:7" ht="15" thickBot="1" x14ac:dyDescent="0.35">
      <c r="A71" s="83" t="s">
        <v>90</v>
      </c>
      <c r="B71" s="3" t="s">
        <v>51</v>
      </c>
      <c r="C71" s="202"/>
      <c r="D71" s="202"/>
      <c r="E71" s="278"/>
      <c r="F71" s="200"/>
      <c r="G71" s="280"/>
    </row>
    <row r="72" spans="1:7" ht="27" thickBot="1" x14ac:dyDescent="0.35">
      <c r="A72" s="83" t="s">
        <v>164</v>
      </c>
      <c r="B72" s="3"/>
      <c r="C72" s="15"/>
      <c r="D72" s="10"/>
      <c r="E72" s="3"/>
      <c r="F72" s="10"/>
      <c r="G72" s="40"/>
    </row>
    <row r="73" spans="1:7" x14ac:dyDescent="0.3">
      <c r="A73" s="275" t="s">
        <v>29</v>
      </c>
      <c r="B73" s="21" t="s">
        <v>18</v>
      </c>
      <c r="C73" s="201">
        <v>3000</v>
      </c>
      <c r="D73" s="201">
        <v>1783</v>
      </c>
      <c r="E73" s="277">
        <v>2030</v>
      </c>
      <c r="F73" s="191" t="s">
        <v>16</v>
      </c>
      <c r="G73" s="271" t="s">
        <v>16</v>
      </c>
    </row>
    <row r="74" spans="1:7" ht="15" thickBot="1" x14ac:dyDescent="0.35">
      <c r="A74" s="281"/>
      <c r="B74" s="3" t="s">
        <v>47</v>
      </c>
      <c r="C74" s="202"/>
      <c r="D74" s="202"/>
      <c r="E74" s="278"/>
      <c r="F74" s="193"/>
      <c r="G74" s="272"/>
    </row>
    <row r="75" spans="1:7" x14ac:dyDescent="0.3">
      <c r="A75" s="281"/>
      <c r="B75" s="22" t="s">
        <v>18</v>
      </c>
      <c r="C75" s="273">
        <v>24000</v>
      </c>
      <c r="D75" s="273">
        <v>16047</v>
      </c>
      <c r="E75" s="275">
        <v>17255</v>
      </c>
      <c r="F75" s="199" t="s">
        <v>16</v>
      </c>
      <c r="G75" s="271" t="s">
        <v>16</v>
      </c>
    </row>
    <row r="76" spans="1:7" ht="15" thickBot="1" x14ac:dyDescent="0.35">
      <c r="A76" s="276"/>
      <c r="B76" s="1" t="s">
        <v>51</v>
      </c>
      <c r="C76" s="274"/>
      <c r="D76" s="274"/>
      <c r="E76" s="276"/>
      <c r="F76" s="200"/>
      <c r="G76" s="272"/>
    </row>
    <row r="77" spans="1:7" ht="15" thickBot="1" x14ac:dyDescent="0.35">
      <c r="A77" s="83" t="s">
        <v>30</v>
      </c>
      <c r="B77" s="3" t="s">
        <v>8</v>
      </c>
      <c r="C77" s="15">
        <v>1171116</v>
      </c>
      <c r="D77" s="15">
        <v>1288327</v>
      </c>
      <c r="E77" s="1">
        <v>1260139</v>
      </c>
      <c r="F77" s="10">
        <v>1282441</v>
      </c>
      <c r="G77" s="39">
        <v>102</v>
      </c>
    </row>
    <row r="78" spans="1:7" x14ac:dyDescent="0.3">
      <c r="A78" s="11"/>
    </row>
    <row r="79" spans="1:7" ht="16.8" x14ac:dyDescent="0.3">
      <c r="A79" s="197" t="s">
        <v>165</v>
      </c>
      <c r="B79" s="197"/>
      <c r="C79" s="197"/>
      <c r="D79" s="197"/>
      <c r="E79" s="197"/>
      <c r="F79" s="197"/>
    </row>
    <row r="80" spans="1:7" ht="17.399999999999999" thickBot="1" x14ac:dyDescent="0.35">
      <c r="A80" s="97"/>
    </row>
    <row r="81" spans="1:6" x14ac:dyDescent="0.3">
      <c r="A81" s="218" t="s">
        <v>31</v>
      </c>
      <c r="B81" s="218" t="s">
        <v>65</v>
      </c>
      <c r="C81" s="218" t="s">
        <v>91</v>
      </c>
      <c r="D81" s="218">
        <v>2015</v>
      </c>
      <c r="E81" s="218" t="s">
        <v>92</v>
      </c>
      <c r="F81" s="13" t="s">
        <v>166</v>
      </c>
    </row>
    <row r="82" spans="1:6" ht="15" thickBot="1" x14ac:dyDescent="0.35">
      <c r="A82" s="220"/>
      <c r="B82" s="220"/>
      <c r="C82" s="220"/>
      <c r="D82" s="220"/>
      <c r="E82" s="220"/>
      <c r="F82" s="2" t="s">
        <v>66</v>
      </c>
    </row>
    <row r="83" spans="1:6" ht="15" thickBot="1" x14ac:dyDescent="0.35">
      <c r="A83" s="9" t="s">
        <v>32</v>
      </c>
      <c r="B83" s="4">
        <v>2100</v>
      </c>
      <c r="C83" s="4">
        <v>2109</v>
      </c>
      <c r="D83" s="3">
        <v>1997</v>
      </c>
      <c r="E83" s="3">
        <v>2206</v>
      </c>
      <c r="F83" s="3">
        <v>110.5</v>
      </c>
    </row>
    <row r="84" spans="1:6" ht="15" thickBot="1" x14ac:dyDescent="0.35">
      <c r="A84" s="9" t="s">
        <v>33</v>
      </c>
      <c r="B84" s="4">
        <v>36000</v>
      </c>
      <c r="C84" s="4">
        <v>38216</v>
      </c>
      <c r="D84" s="3">
        <v>39794</v>
      </c>
      <c r="E84" s="3">
        <v>43573</v>
      </c>
      <c r="F84" s="3">
        <v>109.5</v>
      </c>
    </row>
    <row r="85" spans="1:6" ht="15" thickBot="1" x14ac:dyDescent="0.35">
      <c r="A85" s="9" t="s">
        <v>34</v>
      </c>
      <c r="B85" s="4">
        <v>15430</v>
      </c>
      <c r="C85" s="4">
        <v>46376</v>
      </c>
      <c r="D85" s="3">
        <v>44554</v>
      </c>
      <c r="E85" s="3">
        <v>44682</v>
      </c>
      <c r="F85" s="3">
        <v>100.3</v>
      </c>
    </row>
    <row r="86" spans="1:6" ht="16.8" x14ac:dyDescent="0.3">
      <c r="A86" s="97"/>
    </row>
    <row r="87" spans="1:6" ht="16.8" x14ac:dyDescent="0.3">
      <c r="A87" s="97"/>
    </row>
    <row r="88" spans="1:6" ht="17.399999999999999" thickBot="1" x14ac:dyDescent="0.35">
      <c r="A88" s="196" t="s">
        <v>93</v>
      </c>
      <c r="B88" s="196"/>
      <c r="C88" s="196"/>
      <c r="D88" s="196"/>
      <c r="E88" s="196"/>
      <c r="F88" s="196"/>
    </row>
    <row r="89" spans="1:6" x14ac:dyDescent="0.3">
      <c r="A89" s="218" t="s">
        <v>31</v>
      </c>
      <c r="B89" s="218" t="s">
        <v>65</v>
      </c>
      <c r="C89" s="218" t="s">
        <v>91</v>
      </c>
      <c r="D89" s="218">
        <v>2015</v>
      </c>
      <c r="E89" s="218">
        <v>2016</v>
      </c>
      <c r="F89" s="13" t="s">
        <v>167</v>
      </c>
    </row>
    <row r="90" spans="1:6" ht="15" thickBot="1" x14ac:dyDescent="0.35">
      <c r="A90" s="220"/>
      <c r="B90" s="220"/>
      <c r="C90" s="220"/>
      <c r="D90" s="220"/>
      <c r="E90" s="220"/>
      <c r="F90" s="2" t="s">
        <v>168</v>
      </c>
    </row>
    <row r="91" spans="1:6" ht="15" thickBot="1" x14ac:dyDescent="0.35">
      <c r="A91" s="9" t="s">
        <v>32</v>
      </c>
      <c r="B91" s="4">
        <v>2010</v>
      </c>
      <c r="C91" s="4">
        <v>1902</v>
      </c>
      <c r="D91" s="3">
        <v>1800</v>
      </c>
      <c r="E91" s="3">
        <v>1900</v>
      </c>
      <c r="F91" s="3">
        <v>105.6</v>
      </c>
    </row>
    <row r="92" spans="1:6" ht="15" thickBot="1" x14ac:dyDescent="0.35">
      <c r="A92" s="9" t="s">
        <v>33</v>
      </c>
      <c r="B92" s="4">
        <v>34000</v>
      </c>
      <c r="C92" s="4">
        <v>34761</v>
      </c>
      <c r="D92" s="3">
        <v>36332</v>
      </c>
      <c r="E92" s="3">
        <v>39670</v>
      </c>
      <c r="F92" s="3">
        <v>109.2</v>
      </c>
    </row>
    <row r="93" spans="1:6" ht="15" thickBot="1" x14ac:dyDescent="0.35">
      <c r="A93" s="9" t="s">
        <v>34</v>
      </c>
      <c r="B93" s="4" t="s">
        <v>16</v>
      </c>
      <c r="C93" s="4">
        <v>2904</v>
      </c>
      <c r="D93" s="3">
        <v>3010</v>
      </c>
      <c r="E93" s="3">
        <v>3050</v>
      </c>
      <c r="F93" s="3">
        <v>101.3</v>
      </c>
    </row>
    <row r="94" spans="1:6" ht="16.8" x14ac:dyDescent="0.3">
      <c r="A94" s="97"/>
    </row>
    <row r="95" spans="1:6" ht="16.8" x14ac:dyDescent="0.3">
      <c r="A95" s="190" t="s">
        <v>94</v>
      </c>
      <c r="B95" s="190"/>
      <c r="C95" s="190"/>
      <c r="D95" s="190"/>
      <c r="E95" s="190"/>
      <c r="F95" s="190"/>
    </row>
    <row r="96" spans="1:6" ht="15" thickBot="1" x14ac:dyDescent="0.35">
      <c r="A96" s="11"/>
    </row>
    <row r="97" spans="1:6" x14ac:dyDescent="0.3">
      <c r="A97" s="258" t="s">
        <v>35</v>
      </c>
      <c r="B97" s="218" t="s">
        <v>65</v>
      </c>
      <c r="C97" s="218" t="s">
        <v>6</v>
      </c>
      <c r="D97" s="218" t="s">
        <v>66</v>
      </c>
      <c r="E97" s="218" t="s">
        <v>169</v>
      </c>
      <c r="F97" s="13" t="s">
        <v>161</v>
      </c>
    </row>
    <row r="98" spans="1:6" ht="15" thickBot="1" x14ac:dyDescent="0.35">
      <c r="A98" s="259"/>
      <c r="B98" s="220"/>
      <c r="C98" s="220"/>
      <c r="D98" s="220"/>
      <c r="E98" s="220"/>
      <c r="F98" s="2">
        <v>2015</v>
      </c>
    </row>
    <row r="99" spans="1:6" ht="15" thickBot="1" x14ac:dyDescent="0.35">
      <c r="A99" s="33" t="s">
        <v>95</v>
      </c>
      <c r="B99" s="4">
        <v>24000</v>
      </c>
      <c r="C99" s="4">
        <v>22602</v>
      </c>
      <c r="D99" s="3">
        <v>22670</v>
      </c>
      <c r="E99" s="3">
        <v>23389</v>
      </c>
      <c r="F99" s="4">
        <v>103</v>
      </c>
    </row>
    <row r="100" spans="1:6" ht="15" thickBot="1" x14ac:dyDescent="0.35">
      <c r="A100" s="88" t="s">
        <v>96</v>
      </c>
      <c r="B100" s="2">
        <v>17200</v>
      </c>
      <c r="C100" s="2">
        <v>16100</v>
      </c>
      <c r="D100" s="1">
        <v>17554</v>
      </c>
      <c r="E100" s="1">
        <v>17777</v>
      </c>
      <c r="F100" s="4">
        <v>101</v>
      </c>
    </row>
    <row r="101" spans="1:6" ht="15" thickBot="1" x14ac:dyDescent="0.35">
      <c r="A101" s="33" t="s">
        <v>36</v>
      </c>
      <c r="B101" s="4">
        <v>1400</v>
      </c>
      <c r="C101" s="4">
        <v>1901</v>
      </c>
      <c r="D101" s="3">
        <v>1066</v>
      </c>
      <c r="E101" s="3">
        <v>1201</v>
      </c>
      <c r="F101" s="4">
        <v>113</v>
      </c>
    </row>
    <row r="102" spans="1:6" ht="15" thickBot="1" x14ac:dyDescent="0.35">
      <c r="A102" s="33" t="s">
        <v>37</v>
      </c>
      <c r="B102" s="4">
        <v>5400</v>
      </c>
      <c r="C102" s="4">
        <v>4601</v>
      </c>
      <c r="D102" s="3">
        <v>4050</v>
      </c>
      <c r="E102" s="3">
        <v>4411</v>
      </c>
      <c r="F102" s="4">
        <v>109</v>
      </c>
    </row>
    <row r="103" spans="1:6" ht="15" thickBot="1" x14ac:dyDescent="0.35">
      <c r="A103" s="33" t="s">
        <v>97</v>
      </c>
      <c r="B103" s="4">
        <v>10450</v>
      </c>
      <c r="C103" s="4">
        <v>9935</v>
      </c>
      <c r="D103" s="1">
        <v>9936</v>
      </c>
      <c r="E103" s="1">
        <v>9900</v>
      </c>
      <c r="F103" s="4">
        <v>100</v>
      </c>
    </row>
    <row r="104" spans="1:6" ht="15" thickBot="1" x14ac:dyDescent="0.35">
      <c r="A104" s="88" t="s">
        <v>98</v>
      </c>
      <c r="B104" s="2">
        <v>6850</v>
      </c>
      <c r="C104" s="2">
        <v>6435</v>
      </c>
      <c r="D104" s="3">
        <v>6737</v>
      </c>
      <c r="E104" s="3">
        <v>6798</v>
      </c>
      <c r="F104" s="4">
        <v>101</v>
      </c>
    </row>
    <row r="105" spans="1:6" ht="15" thickBot="1" x14ac:dyDescent="0.35">
      <c r="A105" s="33" t="s">
        <v>38</v>
      </c>
      <c r="B105" s="4">
        <v>700</v>
      </c>
      <c r="C105" s="4">
        <v>954</v>
      </c>
      <c r="D105" s="3">
        <v>664</v>
      </c>
      <c r="E105" s="3">
        <v>759</v>
      </c>
      <c r="F105" s="4">
        <v>114</v>
      </c>
    </row>
    <row r="106" spans="1:6" ht="15" thickBot="1" x14ac:dyDescent="0.35">
      <c r="A106" s="33" t="s">
        <v>37</v>
      </c>
      <c r="B106" s="4">
        <v>2900</v>
      </c>
      <c r="C106" s="4">
        <v>2546</v>
      </c>
      <c r="D106" s="3">
        <v>2547</v>
      </c>
      <c r="E106" s="3">
        <v>2415</v>
      </c>
      <c r="F106" s="4">
        <v>95</v>
      </c>
    </row>
    <row r="107" spans="1:6" ht="15" thickBot="1" x14ac:dyDescent="0.35">
      <c r="A107" s="33" t="s">
        <v>99</v>
      </c>
      <c r="B107" s="4">
        <v>3350</v>
      </c>
      <c r="C107" s="4">
        <v>3693</v>
      </c>
      <c r="D107" s="3">
        <v>3565</v>
      </c>
      <c r="E107" s="1">
        <v>3485</v>
      </c>
      <c r="F107" s="4">
        <v>98</v>
      </c>
    </row>
    <row r="108" spans="1:6" ht="15" thickBot="1" x14ac:dyDescent="0.35">
      <c r="A108" s="88" t="s">
        <v>100</v>
      </c>
      <c r="B108" s="2">
        <v>150</v>
      </c>
      <c r="C108" s="2">
        <v>130</v>
      </c>
      <c r="D108" s="3">
        <v>0</v>
      </c>
      <c r="E108" s="3">
        <v>0</v>
      </c>
      <c r="F108" s="4">
        <v>0</v>
      </c>
    </row>
    <row r="109" spans="1:6" ht="15" thickBot="1" x14ac:dyDescent="0.35">
      <c r="A109" s="33" t="s">
        <v>39</v>
      </c>
      <c r="B109" s="4">
        <v>100</v>
      </c>
      <c r="C109" s="4">
        <v>188</v>
      </c>
      <c r="D109" s="3">
        <v>190</v>
      </c>
      <c r="E109" s="3">
        <v>185</v>
      </c>
      <c r="F109" s="4">
        <v>97</v>
      </c>
    </row>
    <row r="110" spans="1:6" ht="15" thickBot="1" x14ac:dyDescent="0.35">
      <c r="A110" s="33" t="s">
        <v>37</v>
      </c>
      <c r="B110" s="4">
        <v>3100</v>
      </c>
      <c r="C110" s="4">
        <v>3375</v>
      </c>
      <c r="D110" s="3">
        <v>3375</v>
      </c>
      <c r="E110" s="3">
        <v>3300</v>
      </c>
      <c r="F110" s="4">
        <v>98</v>
      </c>
    </row>
    <row r="111" spans="1:6" ht="15" thickBot="1" x14ac:dyDescent="0.35">
      <c r="A111" s="33" t="s">
        <v>101</v>
      </c>
      <c r="B111" s="4">
        <v>3100</v>
      </c>
      <c r="C111" s="4">
        <v>3150</v>
      </c>
      <c r="D111" s="1">
        <v>3010</v>
      </c>
      <c r="E111" s="1">
        <v>3005</v>
      </c>
      <c r="F111" s="4">
        <v>100</v>
      </c>
    </row>
    <row r="112" spans="1:6" ht="15" thickBot="1" x14ac:dyDescent="0.35">
      <c r="A112" s="88" t="s">
        <v>102</v>
      </c>
      <c r="B112" s="4">
        <v>0</v>
      </c>
      <c r="C112" s="4">
        <v>0</v>
      </c>
      <c r="D112" s="3">
        <v>0</v>
      </c>
      <c r="E112" s="3">
        <v>0</v>
      </c>
      <c r="F112" s="4">
        <v>0</v>
      </c>
    </row>
    <row r="113" spans="1:8" ht="15" thickBot="1" x14ac:dyDescent="0.35">
      <c r="A113" s="33" t="s">
        <v>40</v>
      </c>
      <c r="B113" s="4">
        <v>100</v>
      </c>
      <c r="C113" s="4">
        <v>260</v>
      </c>
      <c r="D113" s="3">
        <v>110</v>
      </c>
      <c r="E113" s="3">
        <v>100</v>
      </c>
      <c r="F113" s="4">
        <v>91</v>
      </c>
    </row>
    <row r="114" spans="1:8" ht="15" thickBot="1" x14ac:dyDescent="0.35">
      <c r="A114" s="33" t="s">
        <v>37</v>
      </c>
      <c r="B114" s="4">
        <v>3000</v>
      </c>
      <c r="C114" s="4">
        <v>2890</v>
      </c>
      <c r="D114" s="3">
        <v>2900</v>
      </c>
      <c r="E114" s="3">
        <v>2905</v>
      </c>
      <c r="F114" s="4">
        <v>100</v>
      </c>
    </row>
    <row r="115" spans="1:8" ht="15" thickBot="1" x14ac:dyDescent="0.35">
      <c r="A115" s="33" t="s">
        <v>103</v>
      </c>
      <c r="B115" s="4">
        <v>480</v>
      </c>
      <c r="C115" s="4">
        <v>475</v>
      </c>
      <c r="D115" s="3">
        <v>435</v>
      </c>
      <c r="E115" s="1">
        <v>351</v>
      </c>
      <c r="F115" s="4">
        <v>81</v>
      </c>
    </row>
    <row r="116" spans="1:8" ht="15" thickBot="1" x14ac:dyDescent="0.35">
      <c r="A116" s="33" t="s">
        <v>170</v>
      </c>
      <c r="B116" s="2">
        <v>330</v>
      </c>
      <c r="C116" s="2">
        <v>328</v>
      </c>
      <c r="D116" s="3">
        <v>320</v>
      </c>
      <c r="E116" s="3">
        <v>299</v>
      </c>
      <c r="F116" s="4">
        <v>93</v>
      </c>
    </row>
    <row r="117" spans="1:8" ht="15" thickBot="1" x14ac:dyDescent="0.35">
      <c r="A117" s="33" t="s">
        <v>38</v>
      </c>
      <c r="B117" s="4">
        <v>65</v>
      </c>
      <c r="C117" s="4">
        <v>67</v>
      </c>
      <c r="D117" s="3">
        <v>65</v>
      </c>
      <c r="E117" s="3">
        <v>38</v>
      </c>
      <c r="F117" s="4">
        <v>58</v>
      </c>
    </row>
    <row r="118" spans="1:8" ht="15" thickBot="1" x14ac:dyDescent="0.35">
      <c r="A118" s="33" t="s">
        <v>37</v>
      </c>
      <c r="B118" s="4">
        <v>85</v>
      </c>
      <c r="C118" s="4">
        <v>80</v>
      </c>
      <c r="D118" s="3">
        <v>50</v>
      </c>
      <c r="E118" s="3">
        <v>14</v>
      </c>
      <c r="F118" s="4">
        <v>28</v>
      </c>
    </row>
    <row r="119" spans="1:8" ht="16.8" x14ac:dyDescent="0.3">
      <c r="A119" s="97"/>
    </row>
    <row r="120" spans="1:8" ht="18" x14ac:dyDescent="0.3">
      <c r="A120" s="198" t="s">
        <v>248</v>
      </c>
      <c r="B120" s="198"/>
      <c r="C120" s="198"/>
      <c r="D120" s="198"/>
      <c r="E120" s="198"/>
      <c r="F120" s="198"/>
    </row>
    <row r="121" spans="1:8" ht="15" thickBot="1" x14ac:dyDescent="0.35">
      <c r="A121" s="144"/>
    </row>
    <row r="122" spans="1:8" x14ac:dyDescent="0.3">
      <c r="A122" s="260" t="s">
        <v>146</v>
      </c>
      <c r="B122" s="263" t="s">
        <v>172</v>
      </c>
      <c r="C122" s="264"/>
      <c r="D122" s="265"/>
      <c r="E122" s="269" t="s">
        <v>173</v>
      </c>
      <c r="F122" s="264"/>
      <c r="G122" s="265"/>
      <c r="H122" s="38"/>
    </row>
    <row r="123" spans="1:8" ht="15" thickBot="1" x14ac:dyDescent="0.35">
      <c r="A123" s="261"/>
      <c r="B123" s="266"/>
      <c r="C123" s="267"/>
      <c r="D123" s="268"/>
      <c r="E123" s="270"/>
      <c r="F123" s="267"/>
      <c r="G123" s="268"/>
      <c r="H123" s="38"/>
    </row>
    <row r="124" spans="1:8" ht="15" thickBot="1" x14ac:dyDescent="0.35">
      <c r="A124" s="262"/>
      <c r="B124" s="145" t="s">
        <v>174</v>
      </c>
      <c r="C124" s="145" t="s">
        <v>176</v>
      </c>
      <c r="D124" s="145" t="s">
        <v>44</v>
      </c>
      <c r="E124" s="145" t="s">
        <v>175</v>
      </c>
      <c r="F124" s="145" t="s">
        <v>176</v>
      </c>
      <c r="G124" s="145" t="s">
        <v>44</v>
      </c>
      <c r="H124" s="38"/>
    </row>
    <row r="125" spans="1:8" ht="15" thickBot="1" x14ac:dyDescent="0.35">
      <c r="A125" s="146" t="s">
        <v>134</v>
      </c>
      <c r="B125" s="147">
        <v>3479</v>
      </c>
      <c r="C125" s="147">
        <v>4912</v>
      </c>
      <c r="D125" s="147">
        <v>141</v>
      </c>
      <c r="E125" s="147">
        <v>23077</v>
      </c>
      <c r="F125" s="147">
        <v>15357</v>
      </c>
      <c r="G125" s="147">
        <v>67</v>
      </c>
      <c r="H125" s="38"/>
    </row>
    <row r="126" spans="1:8" ht="15" thickBot="1" x14ac:dyDescent="0.35">
      <c r="A126" s="146" t="s">
        <v>135</v>
      </c>
      <c r="B126" s="147">
        <v>6213</v>
      </c>
      <c r="C126" s="147">
        <v>7295</v>
      </c>
      <c r="D126" s="147">
        <v>117</v>
      </c>
      <c r="E126" s="147">
        <v>3299</v>
      </c>
      <c r="F126" s="147">
        <v>4965</v>
      </c>
      <c r="G126" s="147">
        <v>151</v>
      </c>
      <c r="H126" s="38"/>
    </row>
    <row r="127" spans="1:8" ht="15" thickBot="1" x14ac:dyDescent="0.35">
      <c r="A127" s="146" t="s">
        <v>136</v>
      </c>
      <c r="B127" s="147">
        <v>246</v>
      </c>
      <c r="C127" s="147">
        <v>375</v>
      </c>
      <c r="D127" s="147">
        <v>152</v>
      </c>
      <c r="E127" s="147">
        <v>3946</v>
      </c>
      <c r="F127" s="147">
        <v>3545</v>
      </c>
      <c r="G127" s="147">
        <v>90</v>
      </c>
      <c r="H127" s="38"/>
    </row>
    <row r="128" spans="1:8" ht="15" thickBot="1" x14ac:dyDescent="0.35">
      <c r="A128" s="146" t="s">
        <v>137</v>
      </c>
      <c r="B128" s="147">
        <v>2170</v>
      </c>
      <c r="C128" s="147">
        <v>3368</v>
      </c>
      <c r="D128" s="147">
        <v>155</v>
      </c>
      <c r="E128" s="147">
        <v>8869</v>
      </c>
      <c r="F128" s="147">
        <v>5566</v>
      </c>
      <c r="G128" s="147">
        <v>63</v>
      </c>
      <c r="H128" s="38"/>
    </row>
    <row r="129" spans="1:8" ht="15" thickBot="1" x14ac:dyDescent="0.35">
      <c r="A129" s="146" t="s">
        <v>177</v>
      </c>
      <c r="B129" s="147">
        <v>11140</v>
      </c>
      <c r="C129" s="147">
        <v>14009</v>
      </c>
      <c r="D129" s="147">
        <v>126</v>
      </c>
      <c r="E129" s="147">
        <v>6472</v>
      </c>
      <c r="F129" s="147">
        <v>3845</v>
      </c>
      <c r="G129" s="147">
        <v>59</v>
      </c>
      <c r="H129" s="38"/>
    </row>
    <row r="130" spans="1:8" ht="15" thickBot="1" x14ac:dyDescent="0.35">
      <c r="A130" s="146" t="s">
        <v>178</v>
      </c>
      <c r="B130" s="147">
        <v>0</v>
      </c>
      <c r="C130" s="147">
        <v>0</v>
      </c>
      <c r="D130" s="147">
        <v>0</v>
      </c>
      <c r="E130" s="147">
        <v>10270</v>
      </c>
      <c r="F130" s="147">
        <v>14213</v>
      </c>
      <c r="G130" s="147">
        <v>138</v>
      </c>
      <c r="H130" s="38"/>
    </row>
    <row r="131" spans="1:8" ht="15" thickBot="1" x14ac:dyDescent="0.35">
      <c r="A131" s="146" t="s">
        <v>138</v>
      </c>
      <c r="B131" s="147">
        <v>794</v>
      </c>
      <c r="C131" s="147">
        <v>1542</v>
      </c>
      <c r="D131" s="147">
        <v>194</v>
      </c>
      <c r="E131" s="147">
        <v>3539</v>
      </c>
      <c r="F131" s="147">
        <v>3741</v>
      </c>
      <c r="G131" s="147">
        <v>106</v>
      </c>
      <c r="H131" s="38"/>
    </row>
    <row r="132" spans="1:8" ht="15" thickBot="1" x14ac:dyDescent="0.35">
      <c r="A132" s="146" t="s">
        <v>139</v>
      </c>
      <c r="B132" s="147">
        <v>2845</v>
      </c>
      <c r="C132" s="147">
        <v>2772</v>
      </c>
      <c r="D132" s="147">
        <v>97</v>
      </c>
      <c r="E132" s="147">
        <v>4751</v>
      </c>
      <c r="F132" s="147">
        <v>4482</v>
      </c>
      <c r="G132" s="147">
        <v>94</v>
      </c>
      <c r="H132" s="38"/>
    </row>
    <row r="133" spans="1:8" ht="15" thickBot="1" x14ac:dyDescent="0.35">
      <c r="A133" s="146" t="s">
        <v>140</v>
      </c>
      <c r="B133" s="147">
        <v>10675</v>
      </c>
      <c r="C133" s="147">
        <v>10123</v>
      </c>
      <c r="D133" s="147">
        <v>95</v>
      </c>
      <c r="E133" s="147">
        <v>29490</v>
      </c>
      <c r="F133" s="147">
        <v>24710</v>
      </c>
      <c r="G133" s="147">
        <v>84</v>
      </c>
      <c r="H133" s="38"/>
    </row>
    <row r="134" spans="1:8" ht="15" thickBot="1" x14ac:dyDescent="0.35">
      <c r="A134" s="146" t="s">
        <v>141</v>
      </c>
      <c r="B134" s="147">
        <v>1855</v>
      </c>
      <c r="C134" s="147">
        <v>22761</v>
      </c>
      <c r="D134" s="147">
        <v>1227</v>
      </c>
      <c r="E134" s="147">
        <v>37370</v>
      </c>
      <c r="F134" s="147">
        <v>39928</v>
      </c>
      <c r="G134" s="147">
        <v>107</v>
      </c>
      <c r="H134" s="38"/>
    </row>
    <row r="135" spans="1:8" ht="15" thickBot="1" x14ac:dyDescent="0.35">
      <c r="A135" s="146" t="s">
        <v>179</v>
      </c>
      <c r="B135" s="147">
        <v>665</v>
      </c>
      <c r="C135" s="147">
        <v>742</v>
      </c>
      <c r="D135" s="147">
        <v>112</v>
      </c>
      <c r="E135" s="147">
        <v>2248</v>
      </c>
      <c r="F135" s="147">
        <v>3107</v>
      </c>
      <c r="G135" s="147">
        <v>138</v>
      </c>
      <c r="H135" s="38"/>
    </row>
    <row r="136" spans="1:8" ht="15" thickBot="1" x14ac:dyDescent="0.35">
      <c r="A136" s="146" t="s">
        <v>142</v>
      </c>
      <c r="B136" s="147">
        <v>2877</v>
      </c>
      <c r="C136" s="147">
        <v>3833</v>
      </c>
      <c r="D136" s="147">
        <v>133</v>
      </c>
      <c r="E136" s="147">
        <v>6560</v>
      </c>
      <c r="F136" s="147">
        <v>6253</v>
      </c>
      <c r="G136" s="147">
        <v>95.32</v>
      </c>
      <c r="H136" s="38"/>
    </row>
    <row r="137" spans="1:8" ht="15" thickBot="1" x14ac:dyDescent="0.35">
      <c r="A137" s="146" t="s">
        <v>143</v>
      </c>
      <c r="B137" s="147">
        <v>10526</v>
      </c>
      <c r="C137" s="147">
        <v>10575</v>
      </c>
      <c r="D137" s="147">
        <v>100</v>
      </c>
      <c r="E137" s="147">
        <v>30604</v>
      </c>
      <c r="F137" s="147">
        <v>33690</v>
      </c>
      <c r="G137" s="147">
        <v>110</v>
      </c>
      <c r="H137" s="38"/>
    </row>
    <row r="138" spans="1:8" ht="15" thickBot="1" x14ac:dyDescent="0.35">
      <c r="A138" s="146" t="s">
        <v>180</v>
      </c>
      <c r="B138" s="147">
        <v>60</v>
      </c>
      <c r="C138" s="145" t="s">
        <v>181</v>
      </c>
      <c r="D138" s="147">
        <v>0</v>
      </c>
      <c r="E138" s="147">
        <v>292</v>
      </c>
      <c r="F138" s="145" t="s">
        <v>224</v>
      </c>
      <c r="G138" s="147">
        <v>71</v>
      </c>
      <c r="H138" s="38"/>
    </row>
    <row r="139" spans="1:8" ht="15" thickBot="1" x14ac:dyDescent="0.35">
      <c r="A139" s="146" t="s">
        <v>188</v>
      </c>
      <c r="B139" s="147">
        <v>507</v>
      </c>
      <c r="C139" s="147">
        <v>230</v>
      </c>
      <c r="D139" s="147">
        <v>45</v>
      </c>
      <c r="E139" s="147">
        <v>3588</v>
      </c>
      <c r="F139" s="147">
        <v>21048</v>
      </c>
      <c r="G139" s="147">
        <v>587</v>
      </c>
      <c r="H139" s="38"/>
    </row>
    <row r="140" spans="1:8" ht="15" thickBot="1" x14ac:dyDescent="0.35">
      <c r="A140" s="146" t="s">
        <v>133</v>
      </c>
      <c r="B140" s="147">
        <v>65113</v>
      </c>
      <c r="C140" s="147">
        <v>82537</v>
      </c>
      <c r="D140" s="147">
        <v>127</v>
      </c>
      <c r="E140" s="147">
        <v>192001</v>
      </c>
      <c r="F140" s="147">
        <v>196086</v>
      </c>
      <c r="G140" s="147">
        <v>102</v>
      </c>
      <c r="H140" s="38"/>
    </row>
    <row r="142" spans="1:8" ht="18.600000000000001" thickBot="1" x14ac:dyDescent="0.35">
      <c r="A142" s="194" t="s">
        <v>182</v>
      </c>
      <c r="B142" s="194"/>
      <c r="C142" s="194"/>
      <c r="D142" s="194"/>
      <c r="E142" s="194"/>
      <c r="F142" s="194"/>
    </row>
    <row r="143" spans="1:8" ht="18.600000000000001" thickBot="1" x14ac:dyDescent="0.35">
      <c r="A143" s="241" t="s">
        <v>146</v>
      </c>
      <c r="B143" s="243" t="s">
        <v>182</v>
      </c>
      <c r="C143" s="244"/>
      <c r="D143" s="244"/>
      <c r="E143" s="244"/>
      <c r="F143" s="245"/>
    </row>
    <row r="144" spans="1:8" ht="31.8" thickBot="1" x14ac:dyDescent="0.35">
      <c r="A144" s="242"/>
      <c r="B144" s="5">
        <v>2015</v>
      </c>
      <c r="C144" s="5">
        <v>2016</v>
      </c>
      <c r="D144" s="148" t="s">
        <v>183</v>
      </c>
      <c r="E144" s="5" t="s">
        <v>184</v>
      </c>
      <c r="F144" s="92" t="s">
        <v>270</v>
      </c>
    </row>
    <row r="145" spans="1:6" ht="16.2" thickBot="1" x14ac:dyDescent="0.35">
      <c r="A145" s="43" t="s">
        <v>134</v>
      </c>
      <c r="B145" s="43">
        <v>126901</v>
      </c>
      <c r="C145" s="43">
        <v>153282</v>
      </c>
      <c r="D145" s="149">
        <v>121</v>
      </c>
      <c r="E145" s="43">
        <v>636</v>
      </c>
      <c r="F145" s="44">
        <v>2751</v>
      </c>
    </row>
    <row r="146" spans="1:6" ht="16.2" thickBot="1" x14ac:dyDescent="0.35">
      <c r="A146" s="43" t="s">
        <v>135</v>
      </c>
      <c r="B146" s="43">
        <v>41403</v>
      </c>
      <c r="C146" s="43">
        <v>42267</v>
      </c>
      <c r="D146" s="149">
        <v>102</v>
      </c>
      <c r="E146" s="43">
        <v>631</v>
      </c>
      <c r="F146" s="44">
        <v>2403</v>
      </c>
    </row>
    <row r="147" spans="1:6" ht="16.2" thickBot="1" x14ac:dyDescent="0.35">
      <c r="A147" s="43" t="s">
        <v>136</v>
      </c>
      <c r="B147" s="43">
        <v>23846</v>
      </c>
      <c r="C147" s="43">
        <v>29338</v>
      </c>
      <c r="D147" s="149">
        <v>123</v>
      </c>
      <c r="E147" s="43">
        <v>564</v>
      </c>
      <c r="F147" s="44">
        <v>1220</v>
      </c>
    </row>
    <row r="148" spans="1:6" ht="16.2" thickBot="1" x14ac:dyDescent="0.35">
      <c r="A148" s="43" t="s">
        <v>137</v>
      </c>
      <c r="B148" s="43">
        <v>49521</v>
      </c>
      <c r="C148" s="43">
        <v>60087</v>
      </c>
      <c r="D148" s="149">
        <v>121</v>
      </c>
      <c r="E148" s="43">
        <v>485</v>
      </c>
      <c r="F148" s="44">
        <v>1766</v>
      </c>
    </row>
    <row r="149" spans="1:6" ht="16.2" thickBot="1" x14ac:dyDescent="0.35">
      <c r="A149" s="43" t="s">
        <v>177</v>
      </c>
      <c r="B149" s="43">
        <v>147097</v>
      </c>
      <c r="C149" s="43">
        <v>173275</v>
      </c>
      <c r="D149" s="149">
        <v>118</v>
      </c>
      <c r="E149" s="43">
        <v>760</v>
      </c>
      <c r="F149" s="44">
        <v>3662</v>
      </c>
    </row>
    <row r="150" spans="1:6" ht="16.2" thickBot="1" x14ac:dyDescent="0.35">
      <c r="A150" s="43" t="s">
        <v>138</v>
      </c>
      <c r="B150" s="43">
        <v>44637</v>
      </c>
      <c r="C150" s="43">
        <v>58305</v>
      </c>
      <c r="D150" s="149">
        <v>131</v>
      </c>
      <c r="E150" s="43">
        <v>490</v>
      </c>
      <c r="F150" s="44">
        <v>1580</v>
      </c>
    </row>
    <row r="151" spans="1:6" ht="16.2" thickBot="1" x14ac:dyDescent="0.35">
      <c r="A151" s="43" t="s">
        <v>139</v>
      </c>
      <c r="B151" s="43">
        <v>37633</v>
      </c>
      <c r="C151" s="43">
        <v>43714</v>
      </c>
      <c r="D151" s="149">
        <v>116</v>
      </c>
      <c r="E151" s="43">
        <v>841</v>
      </c>
      <c r="F151" s="44">
        <v>1486</v>
      </c>
    </row>
    <row r="152" spans="1:6" ht="16.2" thickBot="1" x14ac:dyDescent="0.35">
      <c r="A152" s="43" t="s">
        <v>140</v>
      </c>
      <c r="B152" s="43">
        <v>122428</v>
      </c>
      <c r="C152" s="43">
        <v>124800</v>
      </c>
      <c r="D152" s="149">
        <v>102</v>
      </c>
      <c r="E152" s="43">
        <v>511</v>
      </c>
      <c r="F152" s="44">
        <v>2181</v>
      </c>
    </row>
    <row r="153" spans="1:6" ht="16.2" thickBot="1" x14ac:dyDescent="0.35">
      <c r="A153" s="43" t="s">
        <v>141</v>
      </c>
      <c r="B153" s="43">
        <v>88676</v>
      </c>
      <c r="C153" s="43">
        <v>109190</v>
      </c>
      <c r="D153" s="149">
        <v>123</v>
      </c>
      <c r="E153" s="43">
        <v>867</v>
      </c>
      <c r="F153" s="44">
        <v>2387</v>
      </c>
    </row>
    <row r="154" spans="1:6" ht="16.2" thickBot="1" x14ac:dyDescent="0.35">
      <c r="A154" s="43" t="s">
        <v>152</v>
      </c>
      <c r="B154" s="43">
        <v>29615</v>
      </c>
      <c r="C154" s="43">
        <v>36684</v>
      </c>
      <c r="D154" s="149">
        <v>124</v>
      </c>
      <c r="E154" s="43">
        <v>781</v>
      </c>
      <c r="F154" s="44">
        <v>3732</v>
      </c>
    </row>
    <row r="155" spans="1:6" ht="16.2" thickBot="1" x14ac:dyDescent="0.35">
      <c r="A155" s="43" t="s">
        <v>142</v>
      </c>
      <c r="B155" s="43">
        <v>46351</v>
      </c>
      <c r="C155" s="43">
        <v>56916</v>
      </c>
      <c r="D155" s="149">
        <v>123</v>
      </c>
      <c r="E155" s="43">
        <v>581</v>
      </c>
      <c r="F155" s="44">
        <v>2219</v>
      </c>
    </row>
    <row r="156" spans="1:6" ht="16.2" thickBot="1" x14ac:dyDescent="0.35">
      <c r="A156" s="43" t="s">
        <v>143</v>
      </c>
      <c r="B156" s="43">
        <v>55471</v>
      </c>
      <c r="C156" s="43">
        <v>65726</v>
      </c>
      <c r="D156" s="149">
        <v>118</v>
      </c>
      <c r="E156" s="43">
        <v>552</v>
      </c>
      <c r="F156" s="44">
        <v>1604</v>
      </c>
    </row>
    <row r="157" spans="1:6" ht="16.2" thickBot="1" x14ac:dyDescent="0.35">
      <c r="A157" s="43" t="s">
        <v>180</v>
      </c>
      <c r="B157" s="43">
        <v>7716</v>
      </c>
      <c r="C157" s="43">
        <v>7054</v>
      </c>
      <c r="D157" s="149">
        <v>91</v>
      </c>
      <c r="E157" s="43">
        <v>588</v>
      </c>
      <c r="F157" s="44">
        <v>2416</v>
      </c>
    </row>
    <row r="158" spans="1:6" ht="16.2" thickBot="1" x14ac:dyDescent="0.35">
      <c r="A158" s="43" t="s">
        <v>186</v>
      </c>
      <c r="B158" s="43">
        <v>81636</v>
      </c>
      <c r="C158" s="43">
        <v>82388</v>
      </c>
      <c r="D158" s="149">
        <v>101</v>
      </c>
      <c r="E158" s="43">
        <v>1554</v>
      </c>
      <c r="F158" s="44">
        <v>4348</v>
      </c>
    </row>
    <row r="159" spans="1:6" ht="16.2" thickBot="1" x14ac:dyDescent="0.35">
      <c r="A159" s="43" t="s">
        <v>187</v>
      </c>
      <c r="B159" s="43">
        <v>47331</v>
      </c>
      <c r="C159" s="43">
        <v>44103</v>
      </c>
      <c r="D159" s="149">
        <v>93</v>
      </c>
      <c r="E159" s="43">
        <v>697</v>
      </c>
      <c r="F159" s="44">
        <v>2175</v>
      </c>
    </row>
    <row r="160" spans="1:6" ht="16.2" thickBot="1" x14ac:dyDescent="0.35">
      <c r="A160" s="43" t="s">
        <v>144</v>
      </c>
      <c r="B160" s="43">
        <v>31870</v>
      </c>
      <c r="C160" s="43">
        <v>33302</v>
      </c>
      <c r="D160" s="149">
        <v>104</v>
      </c>
      <c r="E160" s="43">
        <v>450</v>
      </c>
      <c r="F160" s="44">
        <v>2081</v>
      </c>
    </row>
    <row r="161" spans="1:7" ht="16.2" thickBot="1" x14ac:dyDescent="0.35">
      <c r="A161" s="43" t="s">
        <v>188</v>
      </c>
      <c r="B161" s="43">
        <v>38179</v>
      </c>
      <c r="C161" s="43">
        <v>67966</v>
      </c>
      <c r="D161" s="149">
        <v>178</v>
      </c>
      <c r="E161" s="43">
        <v>2718</v>
      </c>
      <c r="F161" s="44" t="s">
        <v>189</v>
      </c>
    </row>
    <row r="162" spans="1:7" ht="16.2" thickBot="1" x14ac:dyDescent="0.35">
      <c r="A162" s="5" t="s">
        <v>190</v>
      </c>
      <c r="B162" s="5">
        <v>1032759</v>
      </c>
      <c r="C162" s="5">
        <v>1195747</v>
      </c>
      <c r="D162" s="149">
        <v>116</v>
      </c>
      <c r="E162" s="5">
        <v>735</v>
      </c>
      <c r="F162" s="92">
        <v>2478</v>
      </c>
    </row>
    <row r="163" spans="1:7" x14ac:dyDescent="0.3">
      <c r="A163" s="12"/>
    </row>
    <row r="164" spans="1:7" ht="18.600000000000001" thickBot="1" x14ac:dyDescent="0.35">
      <c r="A164" s="42" t="s">
        <v>191</v>
      </c>
    </row>
    <row r="165" spans="1:7" ht="15" thickBot="1" x14ac:dyDescent="0.35">
      <c r="A165" s="226" t="s">
        <v>146</v>
      </c>
      <c r="B165" s="215" t="s">
        <v>250</v>
      </c>
      <c r="C165" s="216"/>
      <c r="D165" s="217"/>
      <c r="E165" s="215" t="s">
        <v>249</v>
      </c>
      <c r="F165" s="216"/>
      <c r="G165" s="217"/>
    </row>
    <row r="166" spans="1:7" ht="53.4" thickBot="1" x14ac:dyDescent="0.35">
      <c r="A166" s="227"/>
      <c r="B166" s="150">
        <v>2015</v>
      </c>
      <c r="C166" s="150">
        <v>2016</v>
      </c>
      <c r="D166" s="150" t="s">
        <v>192</v>
      </c>
      <c r="E166" s="150">
        <v>2015</v>
      </c>
      <c r="F166" s="150">
        <v>2016</v>
      </c>
      <c r="G166" s="150" t="s">
        <v>44</v>
      </c>
    </row>
    <row r="167" spans="1:7" ht="15" thickBot="1" x14ac:dyDescent="0.35">
      <c r="A167" s="33" t="s">
        <v>134</v>
      </c>
      <c r="B167" s="150">
        <v>37950</v>
      </c>
      <c r="C167" s="150">
        <v>39434</v>
      </c>
      <c r="D167" s="150">
        <v>241</v>
      </c>
      <c r="E167" s="150">
        <v>12752</v>
      </c>
      <c r="F167" s="150">
        <v>13636</v>
      </c>
      <c r="G167" s="151">
        <v>107</v>
      </c>
    </row>
    <row r="168" spans="1:7" ht="15" thickBot="1" x14ac:dyDescent="0.35">
      <c r="A168" s="33" t="s">
        <v>135</v>
      </c>
      <c r="B168" s="150">
        <v>10840</v>
      </c>
      <c r="C168" s="150">
        <v>11278</v>
      </c>
      <c r="D168" s="150">
        <v>67</v>
      </c>
      <c r="E168" s="150">
        <v>13856</v>
      </c>
      <c r="F168" s="150">
        <v>14027</v>
      </c>
      <c r="G168" s="151">
        <v>101</v>
      </c>
    </row>
    <row r="169" spans="1:7" ht="15" thickBot="1" x14ac:dyDescent="0.35">
      <c r="A169" s="33" t="s">
        <v>136</v>
      </c>
      <c r="B169" s="150">
        <v>7543</v>
      </c>
      <c r="C169" s="150">
        <v>6948</v>
      </c>
      <c r="D169" s="150">
        <v>52</v>
      </c>
      <c r="E169" s="150">
        <v>12088</v>
      </c>
      <c r="F169" s="150">
        <v>11135</v>
      </c>
      <c r="G169" s="151">
        <v>92</v>
      </c>
    </row>
    <row r="170" spans="1:7" ht="15" thickBot="1" x14ac:dyDescent="0.35">
      <c r="A170" s="33" t="s">
        <v>137</v>
      </c>
      <c r="B170" s="150">
        <v>14298</v>
      </c>
      <c r="C170" s="150">
        <v>17065</v>
      </c>
      <c r="D170" s="150">
        <v>124</v>
      </c>
      <c r="E170" s="150">
        <v>9847</v>
      </c>
      <c r="F170" s="150">
        <v>11468</v>
      </c>
      <c r="G170" s="151">
        <v>116</v>
      </c>
    </row>
    <row r="171" spans="1:7" ht="15" thickBot="1" x14ac:dyDescent="0.35">
      <c r="A171" s="33" t="s">
        <v>177</v>
      </c>
      <c r="B171" s="150">
        <v>48487</v>
      </c>
      <c r="C171" s="150">
        <v>51024</v>
      </c>
      <c r="D171" s="150">
        <v>228</v>
      </c>
      <c r="E171" s="150">
        <v>17342</v>
      </c>
      <c r="F171" s="150">
        <v>18650</v>
      </c>
      <c r="G171" s="151">
        <v>108</v>
      </c>
    </row>
    <row r="172" spans="1:7" ht="15" thickBot="1" x14ac:dyDescent="0.35">
      <c r="A172" s="33" t="s">
        <v>178</v>
      </c>
      <c r="B172" s="150">
        <v>8829</v>
      </c>
      <c r="C172" s="150">
        <v>10312</v>
      </c>
      <c r="D172" s="150">
        <v>55</v>
      </c>
      <c r="E172" s="150">
        <v>12907</v>
      </c>
      <c r="F172" s="150">
        <v>15624</v>
      </c>
      <c r="G172" s="151">
        <v>121</v>
      </c>
    </row>
    <row r="173" spans="1:7" ht="15" thickBot="1" x14ac:dyDescent="0.35">
      <c r="A173" s="33" t="s">
        <v>138</v>
      </c>
      <c r="B173" s="150">
        <v>12422</v>
      </c>
      <c r="C173" s="150">
        <v>14996</v>
      </c>
      <c r="D173" s="150">
        <v>119</v>
      </c>
      <c r="E173" s="150">
        <v>8281</v>
      </c>
      <c r="F173" s="150">
        <v>10502</v>
      </c>
      <c r="G173" s="151">
        <v>127</v>
      </c>
    </row>
    <row r="174" spans="1:7" ht="15" thickBot="1" x14ac:dyDescent="0.35">
      <c r="A174" s="33" t="s">
        <v>139</v>
      </c>
      <c r="B174" s="150">
        <v>6292</v>
      </c>
      <c r="C174" s="150">
        <v>6519</v>
      </c>
      <c r="D174" s="150">
        <v>52</v>
      </c>
      <c r="E174" s="150">
        <v>8739</v>
      </c>
      <c r="F174" s="150">
        <v>10447</v>
      </c>
      <c r="G174" s="151">
        <v>120</v>
      </c>
    </row>
    <row r="175" spans="1:7" ht="15" thickBot="1" x14ac:dyDescent="0.35">
      <c r="A175" s="33" t="s">
        <v>140</v>
      </c>
      <c r="B175" s="150">
        <v>35795</v>
      </c>
      <c r="C175" s="150">
        <v>36490</v>
      </c>
      <c r="D175" s="150">
        <v>244</v>
      </c>
      <c r="E175" s="150">
        <v>12748</v>
      </c>
      <c r="F175" s="150">
        <v>13636</v>
      </c>
      <c r="G175" s="151">
        <v>107</v>
      </c>
    </row>
    <row r="176" spans="1:7" ht="15" thickBot="1" x14ac:dyDescent="0.35">
      <c r="A176" s="33" t="s">
        <v>141</v>
      </c>
      <c r="B176" s="150">
        <v>21552</v>
      </c>
      <c r="C176" s="150">
        <v>23065</v>
      </c>
      <c r="D176" s="150">
        <v>126</v>
      </c>
      <c r="E176" s="150">
        <v>13816</v>
      </c>
      <c r="F176" s="150">
        <v>15255</v>
      </c>
      <c r="G176" s="151">
        <v>110</v>
      </c>
    </row>
    <row r="177" spans="1:7" ht="15" thickBot="1" x14ac:dyDescent="0.35">
      <c r="A177" s="33" t="s">
        <v>152</v>
      </c>
      <c r="B177" s="150">
        <v>7602</v>
      </c>
      <c r="C177" s="150">
        <v>8047</v>
      </c>
      <c r="D177" s="150">
        <v>47</v>
      </c>
      <c r="E177" s="150">
        <v>13480</v>
      </c>
      <c r="F177" s="150">
        <v>14268</v>
      </c>
      <c r="G177" s="151">
        <v>106</v>
      </c>
    </row>
    <row r="178" spans="1:7" ht="15" thickBot="1" x14ac:dyDescent="0.35">
      <c r="A178" s="33" t="s">
        <v>142</v>
      </c>
      <c r="B178" s="150">
        <v>12141</v>
      </c>
      <c r="C178" s="150">
        <v>14315</v>
      </c>
      <c r="D178" s="150">
        <v>98</v>
      </c>
      <c r="E178" s="150">
        <v>10539</v>
      </c>
      <c r="F178" s="150">
        <v>12173</v>
      </c>
      <c r="G178" s="151">
        <v>116</v>
      </c>
    </row>
    <row r="179" spans="1:7" ht="15" thickBot="1" x14ac:dyDescent="0.35">
      <c r="A179" s="33" t="s">
        <v>143</v>
      </c>
      <c r="B179" s="150">
        <v>17095</v>
      </c>
      <c r="C179" s="150">
        <v>21526</v>
      </c>
      <c r="D179" s="150">
        <v>119</v>
      </c>
      <c r="E179" s="150">
        <v>11130</v>
      </c>
      <c r="F179" s="150">
        <v>15074</v>
      </c>
      <c r="G179" s="151">
        <v>135</v>
      </c>
    </row>
    <row r="180" spans="1:7" ht="15" thickBot="1" x14ac:dyDescent="0.35">
      <c r="A180" s="33" t="s">
        <v>180</v>
      </c>
      <c r="B180" s="150">
        <v>973</v>
      </c>
      <c r="C180" s="150">
        <v>1052</v>
      </c>
      <c r="D180" s="150">
        <v>12</v>
      </c>
      <c r="E180" s="150">
        <v>6757</v>
      </c>
      <c r="F180" s="150">
        <v>7305</v>
      </c>
      <c r="G180" s="151">
        <v>108</v>
      </c>
    </row>
    <row r="181" spans="1:7" ht="15" thickBot="1" x14ac:dyDescent="0.35">
      <c r="A181" s="33" t="s">
        <v>186</v>
      </c>
      <c r="B181" s="150">
        <v>8136</v>
      </c>
      <c r="C181" s="150">
        <v>7568</v>
      </c>
      <c r="D181" s="150">
        <v>53</v>
      </c>
      <c r="E181" s="150">
        <v>15000</v>
      </c>
      <c r="F181" s="150">
        <v>11900</v>
      </c>
      <c r="G181" s="151">
        <v>79</v>
      </c>
    </row>
    <row r="182" spans="1:7" ht="15" thickBot="1" x14ac:dyDescent="0.35">
      <c r="A182" s="33" t="s">
        <v>145</v>
      </c>
      <c r="B182" s="150">
        <v>2087</v>
      </c>
      <c r="C182" s="150">
        <v>3378</v>
      </c>
      <c r="D182" s="150">
        <v>25</v>
      </c>
      <c r="E182" s="150" t="s">
        <v>194</v>
      </c>
      <c r="F182" s="150">
        <v>11260</v>
      </c>
      <c r="G182" s="151">
        <v>72</v>
      </c>
    </row>
    <row r="183" spans="1:7" ht="15" thickBot="1" x14ac:dyDescent="0.35">
      <c r="A183" s="33" t="s">
        <v>195</v>
      </c>
      <c r="B183" s="150">
        <v>450</v>
      </c>
      <c r="C183" s="150">
        <v>4270</v>
      </c>
      <c r="D183" s="150">
        <v>30</v>
      </c>
      <c r="E183" s="150">
        <v>9375</v>
      </c>
      <c r="F183" s="150">
        <v>11861</v>
      </c>
      <c r="G183" s="151">
        <v>127</v>
      </c>
    </row>
    <row r="184" spans="1:7" ht="15" thickBot="1" x14ac:dyDescent="0.35">
      <c r="A184" s="33" t="s">
        <v>133</v>
      </c>
      <c r="B184" s="150">
        <v>258280</v>
      </c>
      <c r="C184" s="150">
        <v>277287</v>
      </c>
      <c r="D184" s="150">
        <v>1627</v>
      </c>
      <c r="E184" s="150">
        <v>12377</v>
      </c>
      <c r="F184" s="150">
        <v>13631</v>
      </c>
      <c r="G184" s="151">
        <v>110</v>
      </c>
    </row>
    <row r="185" spans="1:7" x14ac:dyDescent="0.3">
      <c r="A185" s="12"/>
    </row>
    <row r="186" spans="1:7" ht="18.600000000000001" thickBot="1" x14ac:dyDescent="0.35">
      <c r="A186" s="195" t="s">
        <v>238</v>
      </c>
      <c r="B186" s="195"/>
      <c r="C186" s="195"/>
      <c r="D186" s="195"/>
      <c r="E186" s="195"/>
      <c r="F186" s="195"/>
      <c r="G186" s="195"/>
    </row>
    <row r="187" spans="1:7" x14ac:dyDescent="0.3">
      <c r="A187" s="246" t="s">
        <v>146</v>
      </c>
      <c r="B187" s="249" t="s">
        <v>252</v>
      </c>
      <c r="C187" s="250"/>
      <c r="D187" s="251"/>
      <c r="E187" s="249" t="s">
        <v>251</v>
      </c>
      <c r="F187" s="250"/>
      <c r="G187" s="251"/>
    </row>
    <row r="188" spans="1:7" x14ac:dyDescent="0.3">
      <c r="A188" s="247"/>
      <c r="B188" s="252"/>
      <c r="C188" s="253"/>
      <c r="D188" s="254"/>
      <c r="E188" s="252"/>
      <c r="F188" s="253"/>
      <c r="G188" s="254"/>
    </row>
    <row r="189" spans="1:7" ht="15" thickBot="1" x14ac:dyDescent="0.35">
      <c r="A189" s="247"/>
      <c r="B189" s="255"/>
      <c r="C189" s="256"/>
      <c r="D189" s="257"/>
      <c r="E189" s="255"/>
      <c r="F189" s="256"/>
      <c r="G189" s="257"/>
    </row>
    <row r="190" spans="1:7" ht="15" thickBot="1" x14ac:dyDescent="0.35">
      <c r="A190" s="248"/>
      <c r="B190" s="154">
        <v>2015</v>
      </c>
      <c r="C190" s="154">
        <v>2016</v>
      </c>
      <c r="D190" s="154" t="s">
        <v>239</v>
      </c>
      <c r="E190" s="154">
        <v>2015</v>
      </c>
      <c r="F190" s="154">
        <v>2016</v>
      </c>
      <c r="G190" s="154" t="s">
        <v>44</v>
      </c>
    </row>
    <row r="191" spans="1:7" ht="15" thickBot="1" x14ac:dyDescent="0.35">
      <c r="A191" s="155" t="s">
        <v>134</v>
      </c>
      <c r="B191" s="154">
        <v>5504</v>
      </c>
      <c r="C191" s="154">
        <v>4894</v>
      </c>
      <c r="D191" s="154">
        <v>89</v>
      </c>
      <c r="E191" s="154">
        <v>22.5</v>
      </c>
      <c r="F191" s="154">
        <v>20.5</v>
      </c>
      <c r="G191" s="154">
        <v>91</v>
      </c>
    </row>
    <row r="192" spans="1:7" ht="15" thickBot="1" x14ac:dyDescent="0.35">
      <c r="A192" s="155" t="s">
        <v>135</v>
      </c>
      <c r="B192" s="154">
        <v>1356</v>
      </c>
      <c r="C192" s="154">
        <v>1792</v>
      </c>
      <c r="D192" s="154">
        <v>132</v>
      </c>
      <c r="E192" s="154">
        <v>18.100000000000001</v>
      </c>
      <c r="F192" s="154">
        <v>20.2</v>
      </c>
      <c r="G192" s="154">
        <v>112</v>
      </c>
    </row>
    <row r="193" spans="1:7" ht="15" thickBot="1" x14ac:dyDescent="0.35">
      <c r="A193" s="155" t="s">
        <v>136</v>
      </c>
      <c r="B193" s="154">
        <v>1618</v>
      </c>
      <c r="C193" s="154">
        <v>2005</v>
      </c>
      <c r="D193" s="154">
        <v>124</v>
      </c>
      <c r="E193" s="154">
        <v>10.8</v>
      </c>
      <c r="F193" s="154">
        <v>15</v>
      </c>
      <c r="G193" s="154">
        <v>139</v>
      </c>
    </row>
    <row r="194" spans="1:7" ht="15" thickBot="1" x14ac:dyDescent="0.35">
      <c r="A194" s="155" t="s">
        <v>137</v>
      </c>
      <c r="B194" s="154">
        <v>1730</v>
      </c>
      <c r="C194" s="154">
        <v>2100</v>
      </c>
      <c r="D194" s="154">
        <v>121</v>
      </c>
      <c r="E194" s="154">
        <v>21.4</v>
      </c>
      <c r="F194" s="154">
        <v>16.2</v>
      </c>
      <c r="G194" s="154">
        <v>76</v>
      </c>
    </row>
    <row r="195" spans="1:7" ht="15" thickBot="1" x14ac:dyDescent="0.35">
      <c r="A195" s="155" t="s">
        <v>177</v>
      </c>
      <c r="B195" s="154">
        <v>4346</v>
      </c>
      <c r="C195" s="154">
        <v>4553</v>
      </c>
      <c r="D195" s="154">
        <v>105</v>
      </c>
      <c r="E195" s="154">
        <v>20.2</v>
      </c>
      <c r="F195" s="154">
        <v>22.1</v>
      </c>
      <c r="G195" s="154">
        <v>109</v>
      </c>
    </row>
    <row r="196" spans="1:7" ht="15" thickBot="1" x14ac:dyDescent="0.35">
      <c r="A196" s="155" t="s">
        <v>138</v>
      </c>
      <c r="B196" s="154">
        <v>2497</v>
      </c>
      <c r="C196" s="154">
        <v>2667</v>
      </c>
      <c r="D196" s="154">
        <v>107</v>
      </c>
      <c r="E196" s="154">
        <v>15.3</v>
      </c>
      <c r="F196" s="154">
        <v>15.8</v>
      </c>
      <c r="G196" s="154">
        <v>103</v>
      </c>
    </row>
    <row r="197" spans="1:7" ht="15" thickBot="1" x14ac:dyDescent="0.35">
      <c r="A197" s="155" t="s">
        <v>139</v>
      </c>
      <c r="B197" s="154">
        <v>2685</v>
      </c>
      <c r="C197" s="154">
        <v>2550</v>
      </c>
      <c r="D197" s="154">
        <v>95</v>
      </c>
      <c r="E197" s="154">
        <v>18</v>
      </c>
      <c r="F197" s="154">
        <v>19.100000000000001</v>
      </c>
      <c r="G197" s="154">
        <v>106</v>
      </c>
    </row>
    <row r="198" spans="1:7" ht="15" thickBot="1" x14ac:dyDescent="0.35">
      <c r="A198" s="155" t="s">
        <v>140</v>
      </c>
      <c r="B198" s="154">
        <v>4629</v>
      </c>
      <c r="C198" s="154">
        <v>3617</v>
      </c>
      <c r="D198" s="154">
        <v>78</v>
      </c>
      <c r="E198" s="154">
        <v>16.399999999999999</v>
      </c>
      <c r="F198" s="154">
        <v>16.600000000000001</v>
      </c>
      <c r="G198" s="154">
        <v>101</v>
      </c>
    </row>
    <row r="199" spans="1:7" ht="15" thickBot="1" x14ac:dyDescent="0.35">
      <c r="A199" s="155" t="s">
        <v>141</v>
      </c>
      <c r="B199" s="154">
        <v>3434</v>
      </c>
      <c r="C199" s="154">
        <v>4438</v>
      </c>
      <c r="D199" s="154">
        <v>129</v>
      </c>
      <c r="E199" s="154">
        <v>20</v>
      </c>
      <c r="F199" s="154">
        <v>25.9</v>
      </c>
      <c r="G199" s="154">
        <v>130</v>
      </c>
    </row>
    <row r="200" spans="1:7" ht="15" thickBot="1" x14ac:dyDescent="0.35">
      <c r="A200" s="155" t="s">
        <v>152</v>
      </c>
      <c r="B200" s="154">
        <v>1105</v>
      </c>
      <c r="C200" s="154">
        <v>1446</v>
      </c>
      <c r="D200" s="154">
        <v>131</v>
      </c>
      <c r="E200" s="154">
        <v>29</v>
      </c>
      <c r="F200" s="154">
        <v>25.5</v>
      </c>
      <c r="G200" s="154">
        <v>88</v>
      </c>
    </row>
    <row r="201" spans="1:7" ht="15" thickBot="1" x14ac:dyDescent="0.35">
      <c r="A201" s="155" t="s">
        <v>142</v>
      </c>
      <c r="B201" s="154">
        <v>2294</v>
      </c>
      <c r="C201" s="154">
        <v>3214</v>
      </c>
      <c r="D201" s="154">
        <v>140</v>
      </c>
      <c r="E201" s="154">
        <v>22.2</v>
      </c>
      <c r="F201" s="154">
        <v>22.1</v>
      </c>
      <c r="G201" s="154">
        <v>100</v>
      </c>
    </row>
    <row r="202" spans="1:7" ht="15" thickBot="1" x14ac:dyDescent="0.35">
      <c r="A202" s="155" t="s">
        <v>143</v>
      </c>
      <c r="B202" s="154">
        <v>2807</v>
      </c>
      <c r="C202" s="154">
        <v>1567</v>
      </c>
      <c r="D202" s="154">
        <v>56</v>
      </c>
      <c r="E202" s="154">
        <v>12.3</v>
      </c>
      <c r="F202" s="154">
        <v>7.8</v>
      </c>
      <c r="G202" s="154">
        <v>63</v>
      </c>
    </row>
    <row r="203" spans="1:7" ht="15" thickBot="1" x14ac:dyDescent="0.35">
      <c r="A203" s="155" t="s">
        <v>180</v>
      </c>
      <c r="B203" s="154">
        <v>211</v>
      </c>
      <c r="C203" s="154" t="s">
        <v>240</v>
      </c>
      <c r="D203" s="154">
        <v>97</v>
      </c>
      <c r="E203" s="154">
        <v>23</v>
      </c>
      <c r="F203" s="154" t="s">
        <v>199</v>
      </c>
      <c r="G203" s="154">
        <v>97</v>
      </c>
    </row>
    <row r="204" spans="1:7" ht="15" thickBot="1" x14ac:dyDescent="0.35">
      <c r="A204" s="155" t="s">
        <v>186</v>
      </c>
      <c r="B204" s="154">
        <v>2958</v>
      </c>
      <c r="C204" s="154">
        <v>2964</v>
      </c>
      <c r="D204" s="154">
        <v>100</v>
      </c>
      <c r="E204" s="154">
        <v>23.7</v>
      </c>
      <c r="F204" s="154">
        <v>24.6</v>
      </c>
      <c r="G204" s="154">
        <v>104</v>
      </c>
    </row>
    <row r="205" spans="1:7" ht="15" thickBot="1" x14ac:dyDescent="0.35">
      <c r="A205" s="155" t="s">
        <v>195</v>
      </c>
      <c r="B205" s="154">
        <v>1910</v>
      </c>
      <c r="C205" s="154">
        <v>2020</v>
      </c>
      <c r="D205" s="154">
        <v>106</v>
      </c>
      <c r="E205" s="154">
        <v>18.399999999999999</v>
      </c>
      <c r="F205" s="154">
        <v>18.399999999999999</v>
      </c>
      <c r="G205" s="154">
        <v>100</v>
      </c>
    </row>
    <row r="206" spans="1:7" ht="15" thickBot="1" x14ac:dyDescent="0.35">
      <c r="A206" s="155" t="s">
        <v>144</v>
      </c>
      <c r="B206" s="154">
        <v>1393</v>
      </c>
      <c r="C206" s="154" t="s">
        <v>200</v>
      </c>
      <c r="D206" s="154">
        <v>67</v>
      </c>
      <c r="E206" s="154">
        <v>20.7</v>
      </c>
      <c r="F206" s="154" t="s">
        <v>201</v>
      </c>
      <c r="G206" s="154">
        <v>76</v>
      </c>
    </row>
    <row r="207" spans="1:7" ht="15" thickBot="1" x14ac:dyDescent="0.35">
      <c r="A207" s="155" t="s">
        <v>133</v>
      </c>
      <c r="B207" s="154">
        <v>40477</v>
      </c>
      <c r="C207" s="154">
        <v>39826.6</v>
      </c>
      <c r="D207" s="154">
        <v>98</v>
      </c>
      <c r="E207" s="154">
        <v>18.2</v>
      </c>
      <c r="F207" s="154">
        <v>20.100000000000001</v>
      </c>
      <c r="G207" s="154">
        <v>110</v>
      </c>
    </row>
    <row r="209" spans="1:4" ht="18.600000000000001" thickBot="1" x14ac:dyDescent="0.35">
      <c r="A209" s="195" t="s">
        <v>241</v>
      </c>
      <c r="B209" s="195"/>
      <c r="C209" s="195"/>
      <c r="D209" s="195"/>
    </row>
    <row r="210" spans="1:4" ht="15.6" customHeight="1" x14ac:dyDescent="0.3">
      <c r="A210" s="229" t="s">
        <v>146</v>
      </c>
      <c r="B210" s="232" t="s">
        <v>241</v>
      </c>
      <c r="C210" s="233"/>
      <c r="D210" s="234"/>
    </row>
    <row r="211" spans="1:4" ht="16.2" thickBot="1" x14ac:dyDescent="0.35">
      <c r="A211" s="230"/>
      <c r="B211" s="235" t="s">
        <v>203</v>
      </c>
      <c r="C211" s="236"/>
      <c r="D211" s="237"/>
    </row>
    <row r="212" spans="1:4" ht="31.8" thickBot="1" x14ac:dyDescent="0.35">
      <c r="A212" s="231"/>
      <c r="B212" s="156">
        <v>2015</v>
      </c>
      <c r="C212" s="156">
        <v>2016</v>
      </c>
      <c r="D212" s="172" t="s">
        <v>242</v>
      </c>
    </row>
    <row r="213" spans="1:4" ht="16.2" thickBot="1" x14ac:dyDescent="0.35">
      <c r="A213" s="157" t="s">
        <v>134</v>
      </c>
      <c r="B213" s="158">
        <v>27.6</v>
      </c>
      <c r="C213" s="158">
        <v>35.700000000000003</v>
      </c>
      <c r="D213" s="159">
        <v>129</v>
      </c>
    </row>
    <row r="214" spans="1:4" ht="16.2" thickBot="1" x14ac:dyDescent="0.35">
      <c r="A214" s="157" t="s">
        <v>135</v>
      </c>
      <c r="B214" s="158">
        <v>57.9</v>
      </c>
      <c r="C214" s="158">
        <v>44.1</v>
      </c>
      <c r="D214" s="159">
        <v>76</v>
      </c>
    </row>
    <row r="215" spans="1:4" ht="16.2" thickBot="1" x14ac:dyDescent="0.35">
      <c r="A215" s="157" t="s">
        <v>136</v>
      </c>
      <c r="B215" s="158">
        <v>31.4</v>
      </c>
      <c r="C215" s="158">
        <v>31.8</v>
      </c>
      <c r="D215" s="159">
        <v>101</v>
      </c>
    </row>
    <row r="216" spans="1:4" ht="16.2" thickBot="1" x14ac:dyDescent="0.35">
      <c r="A216" s="157" t="s">
        <v>137</v>
      </c>
      <c r="B216" s="158">
        <v>39.700000000000003</v>
      </c>
      <c r="C216" s="158">
        <v>30</v>
      </c>
      <c r="D216" s="159">
        <v>76</v>
      </c>
    </row>
    <row r="217" spans="1:4" ht="16.2" thickBot="1" x14ac:dyDescent="0.35">
      <c r="A217" s="157" t="s">
        <v>149</v>
      </c>
      <c r="B217" s="158">
        <v>33.799999999999997</v>
      </c>
      <c r="C217" s="158">
        <v>37.799999999999997</v>
      </c>
      <c r="D217" s="159">
        <v>112</v>
      </c>
    </row>
    <row r="218" spans="1:4" ht="16.2" thickBot="1" x14ac:dyDescent="0.35">
      <c r="A218" s="157" t="s">
        <v>138</v>
      </c>
      <c r="B218" s="158">
        <v>34.9</v>
      </c>
      <c r="C218" s="158">
        <v>38</v>
      </c>
      <c r="D218" s="159">
        <v>109</v>
      </c>
    </row>
    <row r="219" spans="1:4" ht="16.2" thickBot="1" x14ac:dyDescent="0.35">
      <c r="A219" s="157" t="s">
        <v>151</v>
      </c>
      <c r="B219" s="158">
        <v>34.1</v>
      </c>
      <c r="C219" s="158">
        <v>35.4</v>
      </c>
      <c r="D219" s="159">
        <v>104</v>
      </c>
    </row>
    <row r="220" spans="1:4" ht="16.2" thickBot="1" x14ac:dyDescent="0.35">
      <c r="A220" s="157" t="s">
        <v>140</v>
      </c>
      <c r="B220" s="158">
        <v>32.9</v>
      </c>
      <c r="C220" s="158">
        <v>41.6</v>
      </c>
      <c r="D220" s="159">
        <v>126</v>
      </c>
    </row>
    <row r="221" spans="1:4" ht="16.2" thickBot="1" x14ac:dyDescent="0.35">
      <c r="A221" s="157" t="s">
        <v>141</v>
      </c>
      <c r="B221" s="158">
        <v>30.6</v>
      </c>
      <c r="C221" s="158">
        <v>38</v>
      </c>
      <c r="D221" s="159">
        <v>124</v>
      </c>
    </row>
    <row r="222" spans="1:4" ht="16.2" thickBot="1" x14ac:dyDescent="0.35">
      <c r="A222" s="157" t="s">
        <v>152</v>
      </c>
      <c r="B222" s="158">
        <v>40.299999999999997</v>
      </c>
      <c r="C222" s="158">
        <v>48.2</v>
      </c>
      <c r="D222" s="159">
        <v>120</v>
      </c>
    </row>
    <row r="223" spans="1:4" ht="16.2" thickBot="1" x14ac:dyDescent="0.35">
      <c r="A223" s="157" t="s">
        <v>142</v>
      </c>
      <c r="B223" s="158">
        <v>42.8</v>
      </c>
      <c r="C223" s="158">
        <v>35.9</v>
      </c>
      <c r="D223" s="159">
        <v>84</v>
      </c>
    </row>
    <row r="224" spans="1:4" ht="16.2" thickBot="1" x14ac:dyDescent="0.35">
      <c r="A224" s="157" t="s">
        <v>143</v>
      </c>
      <c r="B224" s="158">
        <v>29.2</v>
      </c>
      <c r="C224" s="158">
        <v>36.9</v>
      </c>
      <c r="D224" s="159">
        <v>126</v>
      </c>
    </row>
    <row r="225" spans="1:7" ht="16.2" thickBot="1" x14ac:dyDescent="0.35">
      <c r="A225" s="157" t="s">
        <v>186</v>
      </c>
      <c r="B225" s="158">
        <v>48.3</v>
      </c>
      <c r="C225" s="158">
        <v>54.8</v>
      </c>
      <c r="D225" s="159">
        <v>113</v>
      </c>
    </row>
    <row r="226" spans="1:7" ht="16.2" thickBot="1" x14ac:dyDescent="0.35">
      <c r="A226" s="157" t="s">
        <v>144</v>
      </c>
      <c r="B226" s="158">
        <v>41.3</v>
      </c>
      <c r="C226" s="158">
        <v>36.6</v>
      </c>
      <c r="D226" s="159">
        <v>89</v>
      </c>
    </row>
    <row r="227" spans="1:7" ht="16.2" thickBot="1" x14ac:dyDescent="0.35">
      <c r="A227" s="157" t="s">
        <v>154</v>
      </c>
      <c r="B227" s="158">
        <v>36.1</v>
      </c>
      <c r="C227" s="158">
        <v>34.6</v>
      </c>
      <c r="D227" s="159">
        <v>96</v>
      </c>
    </row>
    <row r="228" spans="1:7" x14ac:dyDescent="0.3">
      <c r="A228" s="12"/>
    </row>
    <row r="229" spans="1:7" ht="18.600000000000001" thickBot="1" x14ac:dyDescent="0.35">
      <c r="A229" s="160" t="s">
        <v>243</v>
      </c>
    </row>
    <row r="230" spans="1:7" ht="16.2" thickBot="1" x14ac:dyDescent="0.35">
      <c r="A230" s="229" t="s">
        <v>204</v>
      </c>
      <c r="B230" s="238" t="s">
        <v>205</v>
      </c>
      <c r="C230" s="239"/>
      <c r="D230" s="239"/>
      <c r="E230" s="239"/>
      <c r="F230" s="239"/>
      <c r="G230" s="240"/>
    </row>
    <row r="231" spans="1:7" ht="16.2" thickBot="1" x14ac:dyDescent="0.35">
      <c r="A231" s="230"/>
      <c r="B231" s="238" t="s">
        <v>206</v>
      </c>
      <c r="C231" s="239"/>
      <c r="D231" s="240"/>
      <c r="E231" s="238" t="s">
        <v>207</v>
      </c>
      <c r="F231" s="239"/>
      <c r="G231" s="240"/>
    </row>
    <row r="232" spans="1:7" ht="16.2" thickBot="1" x14ac:dyDescent="0.35">
      <c r="A232" s="231"/>
      <c r="B232" s="161">
        <v>42370</v>
      </c>
      <c r="C232" s="161">
        <v>42736</v>
      </c>
      <c r="D232" s="162" t="s">
        <v>44</v>
      </c>
      <c r="E232" s="161">
        <v>42370</v>
      </c>
      <c r="F232" s="161">
        <v>42736</v>
      </c>
      <c r="G232" s="162" t="s">
        <v>44</v>
      </c>
    </row>
    <row r="233" spans="1:7" ht="16.2" thickBot="1" x14ac:dyDescent="0.35">
      <c r="A233" s="163" t="s">
        <v>134</v>
      </c>
      <c r="B233" s="156">
        <v>2280</v>
      </c>
      <c r="C233" s="156">
        <v>2280</v>
      </c>
      <c r="D233" s="164">
        <v>100</v>
      </c>
      <c r="E233" s="156">
        <v>840</v>
      </c>
      <c r="F233" s="156">
        <v>840</v>
      </c>
      <c r="G233" s="164">
        <v>100</v>
      </c>
    </row>
    <row r="234" spans="1:7" ht="16.2" thickBot="1" x14ac:dyDescent="0.35">
      <c r="A234" s="163" t="s">
        <v>135</v>
      </c>
      <c r="B234" s="156">
        <v>626</v>
      </c>
      <c r="C234" s="156">
        <v>787</v>
      </c>
      <c r="D234" s="164">
        <v>126</v>
      </c>
      <c r="E234" s="156">
        <v>273</v>
      </c>
      <c r="F234" s="156">
        <v>323</v>
      </c>
      <c r="G234" s="164">
        <v>118</v>
      </c>
    </row>
    <row r="235" spans="1:7" ht="16.2" thickBot="1" x14ac:dyDescent="0.35">
      <c r="A235" s="163" t="s">
        <v>136</v>
      </c>
      <c r="B235" s="156">
        <v>572</v>
      </c>
      <c r="C235" s="156">
        <v>581</v>
      </c>
      <c r="D235" s="164">
        <v>102</v>
      </c>
      <c r="E235" s="156">
        <v>210</v>
      </c>
      <c r="F235" s="156">
        <v>210</v>
      </c>
      <c r="G235" s="164">
        <v>100</v>
      </c>
    </row>
    <row r="236" spans="1:7" ht="16.2" thickBot="1" x14ac:dyDescent="0.35">
      <c r="A236" s="163" t="s">
        <v>137</v>
      </c>
      <c r="B236" s="156">
        <v>1062</v>
      </c>
      <c r="C236" s="156">
        <v>1104</v>
      </c>
      <c r="D236" s="164">
        <v>104</v>
      </c>
      <c r="E236" s="156">
        <v>430</v>
      </c>
      <c r="F236" s="156">
        <v>430</v>
      </c>
      <c r="G236" s="164">
        <v>100</v>
      </c>
    </row>
    <row r="237" spans="1:7" ht="16.2" thickBot="1" x14ac:dyDescent="0.35">
      <c r="A237" s="163" t="s">
        <v>149</v>
      </c>
      <c r="B237" s="156">
        <v>2409</v>
      </c>
      <c r="C237" s="156">
        <v>2477</v>
      </c>
      <c r="D237" s="164">
        <v>103</v>
      </c>
      <c r="E237" s="156">
        <v>840</v>
      </c>
      <c r="F237" s="156">
        <v>840</v>
      </c>
      <c r="G237" s="164">
        <v>100</v>
      </c>
    </row>
    <row r="238" spans="1:7" ht="16.2" thickBot="1" x14ac:dyDescent="0.35">
      <c r="A238" s="163" t="s">
        <v>150</v>
      </c>
      <c r="B238" s="156">
        <v>662</v>
      </c>
      <c r="C238" s="156">
        <v>588</v>
      </c>
      <c r="D238" s="164">
        <v>89</v>
      </c>
      <c r="E238" s="156">
        <v>290</v>
      </c>
      <c r="F238" s="156">
        <v>290</v>
      </c>
      <c r="G238" s="164">
        <v>100</v>
      </c>
    </row>
    <row r="239" spans="1:7" ht="16.2" thickBot="1" x14ac:dyDescent="0.35">
      <c r="A239" s="163" t="s">
        <v>138</v>
      </c>
      <c r="B239" s="156">
        <v>1177</v>
      </c>
      <c r="C239" s="156">
        <v>1246</v>
      </c>
      <c r="D239" s="164">
        <v>106</v>
      </c>
      <c r="E239" s="156">
        <v>503</v>
      </c>
      <c r="F239" s="156">
        <v>503</v>
      </c>
      <c r="G239" s="164">
        <v>100</v>
      </c>
    </row>
    <row r="240" spans="1:7" ht="16.2" thickBot="1" x14ac:dyDescent="0.35">
      <c r="A240" s="163" t="s">
        <v>151</v>
      </c>
      <c r="B240" s="156">
        <v>1039</v>
      </c>
      <c r="C240" s="156">
        <v>903</v>
      </c>
      <c r="D240" s="164">
        <v>87</v>
      </c>
      <c r="E240" s="156">
        <v>416</v>
      </c>
      <c r="F240" s="156">
        <v>416</v>
      </c>
      <c r="G240" s="164">
        <v>100</v>
      </c>
    </row>
    <row r="241" spans="1:8" ht="16.2" thickBot="1" x14ac:dyDescent="0.35">
      <c r="A241" s="163" t="s">
        <v>140</v>
      </c>
      <c r="B241" s="156">
        <v>2056</v>
      </c>
      <c r="C241" s="156">
        <v>2104</v>
      </c>
      <c r="D241" s="164">
        <v>102</v>
      </c>
      <c r="E241" s="156">
        <v>760</v>
      </c>
      <c r="F241" s="156">
        <v>808</v>
      </c>
      <c r="G241" s="164">
        <v>106</v>
      </c>
    </row>
    <row r="242" spans="1:8" ht="16.2" thickBot="1" x14ac:dyDescent="0.35">
      <c r="A242" s="163" t="s">
        <v>141</v>
      </c>
      <c r="B242" s="156">
        <v>1435</v>
      </c>
      <c r="C242" s="156">
        <v>1534</v>
      </c>
      <c r="D242" s="164">
        <v>107</v>
      </c>
      <c r="E242" s="156">
        <v>463</v>
      </c>
      <c r="F242" s="156">
        <v>530</v>
      </c>
      <c r="G242" s="164">
        <v>114</v>
      </c>
    </row>
    <row r="243" spans="1:8" ht="16.2" thickBot="1" x14ac:dyDescent="0.35">
      <c r="A243" s="163" t="s">
        <v>152</v>
      </c>
      <c r="B243" s="156">
        <v>433</v>
      </c>
      <c r="C243" s="156">
        <v>413</v>
      </c>
      <c r="D243" s="164">
        <v>95</v>
      </c>
      <c r="E243" s="156">
        <v>144</v>
      </c>
      <c r="F243" s="156">
        <v>144</v>
      </c>
      <c r="G243" s="164">
        <v>100</v>
      </c>
    </row>
    <row r="244" spans="1:8" ht="16.2" thickBot="1" x14ac:dyDescent="0.35">
      <c r="A244" s="163" t="s">
        <v>142</v>
      </c>
      <c r="B244" s="156">
        <v>950</v>
      </c>
      <c r="C244" s="156">
        <v>1074</v>
      </c>
      <c r="D244" s="164">
        <v>113</v>
      </c>
      <c r="E244" s="156">
        <v>344</v>
      </c>
      <c r="F244" s="156">
        <v>344</v>
      </c>
      <c r="G244" s="164">
        <v>100</v>
      </c>
    </row>
    <row r="245" spans="1:8" ht="16.2" thickBot="1" x14ac:dyDescent="0.35">
      <c r="A245" s="163" t="s">
        <v>143</v>
      </c>
      <c r="B245" s="156">
        <v>1166</v>
      </c>
      <c r="C245" s="156">
        <v>1103</v>
      </c>
      <c r="D245" s="164">
        <v>95</v>
      </c>
      <c r="E245" s="156">
        <v>574</v>
      </c>
      <c r="F245" s="156">
        <v>574</v>
      </c>
      <c r="G245" s="164">
        <v>100</v>
      </c>
    </row>
    <row r="246" spans="1:8" ht="16.2" thickBot="1" x14ac:dyDescent="0.35">
      <c r="A246" s="163" t="s">
        <v>145</v>
      </c>
      <c r="B246" s="156">
        <v>1005</v>
      </c>
      <c r="C246" s="156">
        <v>1012</v>
      </c>
      <c r="D246" s="164">
        <v>101</v>
      </c>
      <c r="E246" s="156">
        <v>300</v>
      </c>
      <c r="F246" s="156">
        <v>360</v>
      </c>
      <c r="G246" s="164">
        <v>120</v>
      </c>
    </row>
    <row r="247" spans="1:8" ht="16.2" thickBot="1" x14ac:dyDescent="0.35">
      <c r="A247" s="163" t="s">
        <v>153</v>
      </c>
      <c r="B247" s="156">
        <v>340</v>
      </c>
      <c r="C247" s="156">
        <v>340</v>
      </c>
      <c r="D247" s="164">
        <v>100</v>
      </c>
      <c r="E247" s="156">
        <v>230</v>
      </c>
      <c r="F247" s="156">
        <v>230</v>
      </c>
      <c r="G247" s="164">
        <v>100</v>
      </c>
    </row>
    <row r="248" spans="1:8" ht="16.2" thickBot="1" x14ac:dyDescent="0.35">
      <c r="A248" s="163" t="s">
        <v>144</v>
      </c>
      <c r="B248" s="156">
        <v>582</v>
      </c>
      <c r="C248" s="156">
        <v>571</v>
      </c>
      <c r="D248" s="164">
        <v>98</v>
      </c>
      <c r="E248" s="156">
        <v>250</v>
      </c>
      <c r="F248" s="156">
        <v>250</v>
      </c>
      <c r="G248" s="164">
        <v>100</v>
      </c>
    </row>
    <row r="249" spans="1:8" ht="16.2" thickBot="1" x14ac:dyDescent="0.35">
      <c r="A249" s="163" t="s">
        <v>154</v>
      </c>
      <c r="B249" s="156">
        <v>17554</v>
      </c>
      <c r="C249" s="156">
        <v>17777</v>
      </c>
      <c r="D249" s="164">
        <v>101</v>
      </c>
      <c r="E249" s="156">
        <v>6673</v>
      </c>
      <c r="F249" s="156">
        <v>6798</v>
      </c>
      <c r="G249" s="164">
        <v>102</v>
      </c>
    </row>
    <row r="250" spans="1:8" ht="16.2" thickBot="1" x14ac:dyDescent="0.35">
      <c r="A250" s="163" t="s">
        <v>155</v>
      </c>
      <c r="B250" s="156">
        <v>18620</v>
      </c>
      <c r="C250" s="156">
        <v>18978</v>
      </c>
      <c r="D250" s="164">
        <v>102</v>
      </c>
      <c r="E250" s="156">
        <v>7337</v>
      </c>
      <c r="F250" s="156">
        <v>7557</v>
      </c>
      <c r="G250" s="164">
        <v>103</v>
      </c>
    </row>
    <row r="251" spans="1:8" x14ac:dyDescent="0.3">
      <c r="A251" s="12"/>
    </row>
    <row r="252" spans="1:8" ht="18.600000000000001" thickBot="1" x14ac:dyDescent="0.35">
      <c r="A252" s="195" t="s">
        <v>147</v>
      </c>
      <c r="B252" s="195"/>
      <c r="C252" s="195"/>
      <c r="D252" s="195"/>
      <c r="E252" s="195"/>
      <c r="F252" s="195"/>
      <c r="G252" s="195"/>
      <c r="H252" s="195"/>
    </row>
    <row r="253" spans="1:8" ht="15" thickBot="1" x14ac:dyDescent="0.35">
      <c r="A253" s="226" t="s">
        <v>146</v>
      </c>
      <c r="B253" s="215" t="s">
        <v>147</v>
      </c>
      <c r="C253" s="216"/>
      <c r="D253" s="217"/>
      <c r="E253" s="226" t="s">
        <v>148</v>
      </c>
      <c r="F253" s="215" t="s">
        <v>208</v>
      </c>
      <c r="G253" s="216"/>
      <c r="H253" s="217"/>
    </row>
    <row r="254" spans="1:8" x14ac:dyDescent="0.3">
      <c r="A254" s="228"/>
      <c r="B254" s="226">
        <v>2015</v>
      </c>
      <c r="C254" s="226">
        <v>2016</v>
      </c>
      <c r="D254" s="166">
        <v>20.16</v>
      </c>
      <c r="E254" s="228"/>
      <c r="F254" s="226">
        <v>2015</v>
      </c>
      <c r="G254" s="226">
        <v>2016</v>
      </c>
      <c r="H254" s="165" t="s">
        <v>209</v>
      </c>
    </row>
    <row r="255" spans="1:8" x14ac:dyDescent="0.3">
      <c r="A255" s="228"/>
      <c r="B255" s="228"/>
      <c r="C255" s="228"/>
      <c r="D255" s="165" t="s">
        <v>225</v>
      </c>
      <c r="E255" s="228"/>
      <c r="F255" s="228"/>
      <c r="G255" s="228"/>
      <c r="H255" s="165">
        <v>2015</v>
      </c>
    </row>
    <row r="256" spans="1:8" ht="15" thickBot="1" x14ac:dyDescent="0.35">
      <c r="A256" s="227"/>
      <c r="B256" s="227"/>
      <c r="C256" s="227"/>
      <c r="D256" s="150"/>
      <c r="E256" s="227"/>
      <c r="F256" s="227"/>
      <c r="G256" s="227"/>
      <c r="H256" s="150"/>
    </row>
    <row r="257" spans="1:8" ht="15" thickBot="1" x14ac:dyDescent="0.35">
      <c r="A257" s="33" t="s">
        <v>134</v>
      </c>
      <c r="B257" s="150">
        <v>4644</v>
      </c>
      <c r="C257" s="150">
        <v>4891</v>
      </c>
      <c r="D257" s="150">
        <v>105</v>
      </c>
      <c r="E257" s="150">
        <v>88</v>
      </c>
      <c r="F257" s="150">
        <v>5528</v>
      </c>
      <c r="G257" s="150">
        <v>5822</v>
      </c>
      <c r="H257" s="150">
        <v>105</v>
      </c>
    </row>
    <row r="258" spans="1:8" ht="15" thickBot="1" x14ac:dyDescent="0.35">
      <c r="A258" s="33" t="s">
        <v>135</v>
      </c>
      <c r="B258" s="150">
        <v>1643</v>
      </c>
      <c r="C258" s="150">
        <v>1757</v>
      </c>
      <c r="D258" s="150">
        <v>107</v>
      </c>
      <c r="E258" s="150">
        <v>100</v>
      </c>
      <c r="F258" s="150">
        <v>6018</v>
      </c>
      <c r="G258" s="150">
        <v>6122</v>
      </c>
      <c r="H258" s="150">
        <v>102</v>
      </c>
    </row>
    <row r="259" spans="1:8" ht="15" thickBot="1" x14ac:dyDescent="0.35">
      <c r="A259" s="33" t="s">
        <v>136</v>
      </c>
      <c r="B259" s="150">
        <v>1087</v>
      </c>
      <c r="C259" s="150">
        <v>1218</v>
      </c>
      <c r="D259" s="150">
        <v>112</v>
      </c>
      <c r="E259" s="150">
        <v>51</v>
      </c>
      <c r="F259" s="150">
        <v>5176</v>
      </c>
      <c r="G259" s="150">
        <v>5800</v>
      </c>
      <c r="H259" s="150">
        <v>112</v>
      </c>
    </row>
    <row r="260" spans="1:8" ht="15" thickBot="1" x14ac:dyDescent="0.35">
      <c r="A260" s="33" t="s">
        <v>137</v>
      </c>
      <c r="B260" s="150">
        <v>2293</v>
      </c>
      <c r="C260" s="150">
        <v>2474</v>
      </c>
      <c r="D260" s="150">
        <v>108</v>
      </c>
      <c r="E260" s="150">
        <v>73</v>
      </c>
      <c r="F260" s="150">
        <v>5332</v>
      </c>
      <c r="G260" s="150">
        <v>5753</v>
      </c>
      <c r="H260" s="150">
        <v>108</v>
      </c>
    </row>
    <row r="261" spans="1:8" ht="15" thickBot="1" x14ac:dyDescent="0.35">
      <c r="A261" s="33" t="s">
        <v>149</v>
      </c>
      <c r="B261" s="150">
        <v>5451</v>
      </c>
      <c r="C261" s="150">
        <v>5914</v>
      </c>
      <c r="D261" s="150">
        <v>108</v>
      </c>
      <c r="E261" s="150">
        <v>125</v>
      </c>
      <c r="F261" s="150">
        <v>6489</v>
      </c>
      <c r="G261" s="150">
        <v>7040</v>
      </c>
      <c r="H261" s="150">
        <v>108</v>
      </c>
    </row>
    <row r="262" spans="1:8" ht="15" thickBot="1" x14ac:dyDescent="0.35">
      <c r="A262" s="33" t="s">
        <v>150</v>
      </c>
      <c r="B262" s="150">
        <v>194</v>
      </c>
      <c r="C262" s="150">
        <v>221</v>
      </c>
      <c r="D262" s="150">
        <v>114</v>
      </c>
      <c r="E262" s="150">
        <v>113</v>
      </c>
      <c r="F262" s="150">
        <v>2320</v>
      </c>
      <c r="G262" s="150">
        <v>3050</v>
      </c>
      <c r="H262" s="150">
        <v>131</v>
      </c>
    </row>
    <row r="263" spans="1:8" ht="15" thickBot="1" x14ac:dyDescent="0.35">
      <c r="A263" s="33" t="s">
        <v>138</v>
      </c>
      <c r="B263" s="150">
        <v>1960</v>
      </c>
      <c r="C263" s="150">
        <v>2351</v>
      </c>
      <c r="D263" s="150">
        <v>120</v>
      </c>
      <c r="E263" s="150">
        <v>64</v>
      </c>
      <c r="F263" s="150">
        <v>3896</v>
      </c>
      <c r="G263" s="150">
        <v>4673</v>
      </c>
      <c r="H263" s="150">
        <v>120</v>
      </c>
    </row>
    <row r="264" spans="1:8" ht="15" thickBot="1" x14ac:dyDescent="0.35">
      <c r="A264" s="33" t="s">
        <v>151</v>
      </c>
      <c r="B264" s="150">
        <v>1700</v>
      </c>
      <c r="C264" s="150">
        <v>1870</v>
      </c>
      <c r="D264" s="150">
        <v>110</v>
      </c>
      <c r="E264" s="150">
        <v>64</v>
      </c>
      <c r="F264" s="150">
        <v>4086</v>
      </c>
      <c r="G264" s="150">
        <v>4759</v>
      </c>
      <c r="H264" s="150">
        <v>116</v>
      </c>
    </row>
    <row r="265" spans="1:8" ht="15" thickBot="1" x14ac:dyDescent="0.35">
      <c r="A265" s="33" t="s">
        <v>140</v>
      </c>
      <c r="B265" s="150">
        <v>4582</v>
      </c>
      <c r="C265" s="150">
        <v>4671</v>
      </c>
      <c r="D265" s="150">
        <v>102</v>
      </c>
      <c r="E265" s="150">
        <v>82</v>
      </c>
      <c r="F265" s="150">
        <v>6029</v>
      </c>
      <c r="G265" s="150">
        <v>6114</v>
      </c>
      <c r="H265" s="150">
        <v>101</v>
      </c>
    </row>
    <row r="266" spans="1:8" ht="15" thickBot="1" x14ac:dyDescent="0.35">
      <c r="A266" s="33" t="s">
        <v>141</v>
      </c>
      <c r="B266" s="150">
        <v>3887</v>
      </c>
      <c r="C266" s="150">
        <v>4471</v>
      </c>
      <c r="D266" s="150">
        <v>115</v>
      </c>
      <c r="E266" s="150">
        <v>85</v>
      </c>
      <c r="F266" s="150">
        <v>6680</v>
      </c>
      <c r="G266" s="150">
        <v>6898</v>
      </c>
      <c r="H266" s="150">
        <v>103</v>
      </c>
    </row>
    <row r="267" spans="1:8" ht="15" thickBot="1" x14ac:dyDescent="0.35">
      <c r="A267" s="33" t="s">
        <v>152</v>
      </c>
      <c r="B267" s="150">
        <v>1016</v>
      </c>
      <c r="C267" s="150">
        <v>1068</v>
      </c>
      <c r="D267" s="150">
        <v>105</v>
      </c>
      <c r="E267" s="150">
        <v>109</v>
      </c>
      <c r="F267" s="150">
        <v>7054</v>
      </c>
      <c r="G267" s="150">
        <v>7417</v>
      </c>
      <c r="H267" s="150">
        <v>105</v>
      </c>
    </row>
    <row r="268" spans="1:8" ht="15" thickBot="1" x14ac:dyDescent="0.35">
      <c r="A268" s="33" t="s">
        <v>142</v>
      </c>
      <c r="B268" s="150">
        <v>1897</v>
      </c>
      <c r="C268" s="150">
        <v>2166</v>
      </c>
      <c r="D268" s="150">
        <v>114</v>
      </c>
      <c r="E268" s="150">
        <v>84</v>
      </c>
      <c r="F268" s="150">
        <v>5515</v>
      </c>
      <c r="G268" s="150">
        <v>6296</v>
      </c>
      <c r="H268" s="150">
        <v>114</v>
      </c>
    </row>
    <row r="269" spans="1:8" ht="15" thickBot="1" x14ac:dyDescent="0.35">
      <c r="A269" s="33" t="s">
        <v>143</v>
      </c>
      <c r="B269" s="150">
        <v>2408</v>
      </c>
      <c r="C269" s="150">
        <v>2885</v>
      </c>
      <c r="D269" s="150">
        <v>120</v>
      </c>
      <c r="E269" s="150">
        <v>70</v>
      </c>
      <c r="F269" s="150">
        <v>4418</v>
      </c>
      <c r="G269" s="150">
        <v>5657</v>
      </c>
      <c r="H269" s="150">
        <v>128</v>
      </c>
    </row>
    <row r="270" spans="1:8" ht="15" thickBot="1" x14ac:dyDescent="0.35">
      <c r="A270" s="33" t="s">
        <v>145</v>
      </c>
      <c r="B270" s="150">
        <v>2430</v>
      </c>
      <c r="C270" s="150">
        <v>2817</v>
      </c>
      <c r="D270" s="150">
        <v>116</v>
      </c>
      <c r="E270" s="150">
        <v>128</v>
      </c>
      <c r="F270" s="150">
        <v>7830</v>
      </c>
      <c r="G270" s="150">
        <v>8305</v>
      </c>
      <c r="H270" s="150">
        <v>106</v>
      </c>
    </row>
    <row r="271" spans="1:8" ht="15" thickBot="1" x14ac:dyDescent="0.35">
      <c r="A271" s="33" t="s">
        <v>153</v>
      </c>
      <c r="B271" s="150">
        <v>1185</v>
      </c>
      <c r="C271" s="150">
        <v>1456</v>
      </c>
      <c r="D271" s="150">
        <v>123</v>
      </c>
      <c r="E271" s="150">
        <v>72</v>
      </c>
      <c r="F271" s="150">
        <v>5152</v>
      </c>
      <c r="G271" s="150">
        <v>6330</v>
      </c>
      <c r="H271" s="150">
        <v>123</v>
      </c>
    </row>
    <row r="272" spans="1:8" ht="15" thickBot="1" x14ac:dyDescent="0.35">
      <c r="A272" s="33" t="s">
        <v>144</v>
      </c>
      <c r="B272" s="150">
        <v>1251</v>
      </c>
      <c r="C272" s="150">
        <v>1378</v>
      </c>
      <c r="D272" s="150">
        <v>110</v>
      </c>
      <c r="E272" s="150">
        <v>85</v>
      </c>
      <c r="F272" s="150">
        <v>5004</v>
      </c>
      <c r="G272" s="150">
        <v>5512</v>
      </c>
      <c r="H272" s="150">
        <v>110</v>
      </c>
    </row>
    <row r="273" spans="1:8" ht="15" thickBot="1" x14ac:dyDescent="0.35">
      <c r="A273" s="33" t="s">
        <v>154</v>
      </c>
      <c r="B273" s="150">
        <v>36770</v>
      </c>
      <c r="C273" s="150">
        <v>40152</v>
      </c>
      <c r="D273" s="150">
        <v>109</v>
      </c>
      <c r="E273" s="150">
        <v>86</v>
      </c>
      <c r="F273" s="150">
        <v>5596</v>
      </c>
      <c r="G273" s="150">
        <v>6066</v>
      </c>
      <c r="H273" s="150">
        <v>108</v>
      </c>
    </row>
    <row r="274" spans="1:8" ht="15" thickBot="1" x14ac:dyDescent="0.35">
      <c r="A274" s="33" t="s">
        <v>155</v>
      </c>
      <c r="B274" s="150">
        <v>39794</v>
      </c>
      <c r="C274" s="150">
        <v>43573</v>
      </c>
      <c r="D274" s="150">
        <v>109</v>
      </c>
      <c r="E274" s="150"/>
      <c r="F274" s="150">
        <v>5411</v>
      </c>
      <c r="G274" s="150">
        <v>5923</v>
      </c>
      <c r="H274" s="150">
        <v>109</v>
      </c>
    </row>
    <row r="275" spans="1:8" x14ac:dyDescent="0.3">
      <c r="A275" s="12"/>
    </row>
    <row r="276" spans="1:8" x14ac:dyDescent="0.3">
      <c r="A276" s="12"/>
    </row>
    <row r="277" spans="1:8" ht="18.600000000000001" thickBot="1" x14ac:dyDescent="0.35">
      <c r="A277" s="194" t="s">
        <v>244</v>
      </c>
      <c r="B277" s="194"/>
      <c r="C277" s="194"/>
      <c r="D277" s="194"/>
      <c r="E277" s="194"/>
    </row>
    <row r="278" spans="1:8" ht="46.2" customHeight="1" thickBot="1" x14ac:dyDescent="0.35">
      <c r="A278" s="221" t="s">
        <v>146</v>
      </c>
      <c r="B278" s="223" t="s">
        <v>156</v>
      </c>
      <c r="C278" s="224"/>
      <c r="D278" s="225"/>
      <c r="E278" s="221" t="s">
        <v>271</v>
      </c>
    </row>
    <row r="279" spans="1:8" ht="31.8" thickBot="1" x14ac:dyDescent="0.35">
      <c r="A279" s="222"/>
      <c r="B279" s="91">
        <v>2015</v>
      </c>
      <c r="C279" s="91">
        <v>2016</v>
      </c>
      <c r="D279" s="91" t="s">
        <v>158</v>
      </c>
      <c r="E279" s="222"/>
    </row>
    <row r="280" spans="1:8" ht="16.2" thickBot="1" x14ac:dyDescent="0.35">
      <c r="A280" s="91" t="s">
        <v>134</v>
      </c>
      <c r="B280" s="91">
        <v>313</v>
      </c>
      <c r="C280" s="91">
        <v>341</v>
      </c>
      <c r="D280" s="167">
        <v>109</v>
      </c>
      <c r="E280" s="90">
        <v>61.21</v>
      </c>
    </row>
    <row r="281" spans="1:8" ht="16.2" thickBot="1" x14ac:dyDescent="0.35">
      <c r="A281" s="91" t="s">
        <v>159</v>
      </c>
      <c r="B281" s="91">
        <v>70</v>
      </c>
      <c r="C281" s="91">
        <v>66.599999999999994</v>
      </c>
      <c r="D281" s="167">
        <v>95</v>
      </c>
      <c r="E281" s="90">
        <v>37.86</v>
      </c>
    </row>
    <row r="282" spans="1:8" ht="16.2" thickBot="1" x14ac:dyDescent="0.35">
      <c r="A282" s="91" t="s">
        <v>136</v>
      </c>
      <c r="B282" s="91">
        <v>52</v>
      </c>
      <c r="C282" s="91">
        <v>59</v>
      </c>
      <c r="D282" s="167">
        <v>113</v>
      </c>
      <c r="E282" s="90">
        <v>24.41</v>
      </c>
    </row>
    <row r="283" spans="1:8" ht="16.2" thickBot="1" x14ac:dyDescent="0.35">
      <c r="A283" s="91" t="s">
        <v>137</v>
      </c>
      <c r="B283" s="91">
        <v>83</v>
      </c>
      <c r="C283" s="91">
        <v>90.7</v>
      </c>
      <c r="D283" s="167">
        <v>109</v>
      </c>
      <c r="E283" s="90">
        <v>26.65</v>
      </c>
    </row>
    <row r="284" spans="1:8" ht="16.2" thickBot="1" x14ac:dyDescent="0.35">
      <c r="A284" s="91" t="s">
        <v>149</v>
      </c>
      <c r="B284" s="91">
        <v>371</v>
      </c>
      <c r="C284" s="91">
        <v>402</v>
      </c>
      <c r="D284" s="167">
        <v>108</v>
      </c>
      <c r="E284" s="90">
        <v>84.87</v>
      </c>
    </row>
    <row r="285" spans="1:8" ht="16.2" thickBot="1" x14ac:dyDescent="0.35">
      <c r="A285" s="91" t="s">
        <v>138</v>
      </c>
      <c r="B285" s="91">
        <v>119</v>
      </c>
      <c r="C285" s="91">
        <v>155</v>
      </c>
      <c r="D285" s="167">
        <v>130</v>
      </c>
      <c r="E285" s="90">
        <v>42.01</v>
      </c>
    </row>
    <row r="286" spans="1:8" ht="16.2" thickBot="1" x14ac:dyDescent="0.35">
      <c r="A286" s="91" t="s">
        <v>139</v>
      </c>
      <c r="B286" s="91">
        <v>91</v>
      </c>
      <c r="C286" s="91">
        <v>88.8</v>
      </c>
      <c r="D286" s="167">
        <v>98</v>
      </c>
      <c r="E286" s="90">
        <v>30.19</v>
      </c>
    </row>
    <row r="287" spans="1:8" ht="16.2" thickBot="1" x14ac:dyDescent="0.35">
      <c r="A287" s="91" t="s">
        <v>140</v>
      </c>
      <c r="B287" s="91">
        <v>231</v>
      </c>
      <c r="C287" s="91">
        <v>251</v>
      </c>
      <c r="D287" s="167">
        <v>109</v>
      </c>
      <c r="E287" s="90">
        <v>43.81</v>
      </c>
    </row>
    <row r="288" spans="1:8" ht="16.2" thickBot="1" x14ac:dyDescent="0.35">
      <c r="A288" s="91" t="s">
        <v>141</v>
      </c>
      <c r="B288" s="91">
        <v>198</v>
      </c>
      <c r="C288" s="91">
        <v>259</v>
      </c>
      <c r="D288" s="167">
        <v>131</v>
      </c>
      <c r="E288" s="90">
        <v>56.62</v>
      </c>
    </row>
    <row r="289" spans="1:12" ht="16.2" thickBot="1" x14ac:dyDescent="0.35">
      <c r="A289" s="91" t="s">
        <v>152</v>
      </c>
      <c r="B289" s="91">
        <v>78</v>
      </c>
      <c r="C289" s="91">
        <v>51.6</v>
      </c>
      <c r="D289" s="167">
        <v>66</v>
      </c>
      <c r="E289" s="90">
        <v>52.49</v>
      </c>
    </row>
    <row r="290" spans="1:12" ht="16.2" thickBot="1" x14ac:dyDescent="0.35">
      <c r="A290" s="91" t="s">
        <v>142</v>
      </c>
      <c r="B290" s="91">
        <v>103</v>
      </c>
      <c r="C290" s="91">
        <v>126</v>
      </c>
      <c r="D290" s="167">
        <v>122</v>
      </c>
      <c r="E290" s="90">
        <v>49.12</v>
      </c>
    </row>
    <row r="291" spans="1:12" ht="16.2" thickBot="1" x14ac:dyDescent="0.35">
      <c r="A291" s="91" t="s">
        <v>143</v>
      </c>
      <c r="B291" s="91">
        <v>114</v>
      </c>
      <c r="C291" s="91">
        <v>149</v>
      </c>
      <c r="D291" s="167">
        <v>131</v>
      </c>
      <c r="E291" s="90">
        <v>36.36</v>
      </c>
    </row>
    <row r="292" spans="1:12" ht="16.2" thickBot="1" x14ac:dyDescent="0.35">
      <c r="A292" s="91" t="s">
        <v>145</v>
      </c>
      <c r="B292" s="91">
        <v>57</v>
      </c>
      <c r="C292" s="91">
        <v>134</v>
      </c>
      <c r="D292" s="167">
        <v>235</v>
      </c>
      <c r="E292" s="90" t="s">
        <v>210</v>
      </c>
    </row>
    <row r="293" spans="1:12" ht="16.2" thickBot="1" x14ac:dyDescent="0.35">
      <c r="A293" s="91" t="s">
        <v>160</v>
      </c>
      <c r="B293" s="91">
        <v>52</v>
      </c>
      <c r="C293" s="91">
        <v>33</v>
      </c>
      <c r="D293" s="167">
        <v>63</v>
      </c>
      <c r="E293" s="90" t="s">
        <v>211</v>
      </c>
    </row>
    <row r="294" spans="1:12" ht="16.2" thickBot="1" x14ac:dyDescent="0.35">
      <c r="A294" s="91" t="s">
        <v>133</v>
      </c>
      <c r="B294" s="91">
        <v>1997</v>
      </c>
      <c r="C294" s="91">
        <v>2206</v>
      </c>
      <c r="D294" s="167">
        <v>110</v>
      </c>
      <c r="E294" s="90">
        <v>45.7</v>
      </c>
    </row>
    <row r="295" spans="1:12" x14ac:dyDescent="0.3">
      <c r="A295" s="12"/>
    </row>
    <row r="296" spans="1:12" x14ac:dyDescent="0.3">
      <c r="A296" s="363" t="s">
        <v>245</v>
      </c>
      <c r="B296" s="363"/>
      <c r="C296" s="363"/>
      <c r="D296" s="363"/>
      <c r="E296" s="363"/>
      <c r="F296" s="363"/>
      <c r="G296" s="363"/>
      <c r="H296" s="363"/>
      <c r="I296" s="363"/>
      <c r="J296" s="363"/>
      <c r="K296" s="363"/>
      <c r="L296" s="363"/>
    </row>
    <row r="297" spans="1:12" ht="26.4" customHeight="1" x14ac:dyDescent="0.3">
      <c r="A297" s="290" t="s">
        <v>146</v>
      </c>
      <c r="B297" s="290" t="s">
        <v>226</v>
      </c>
      <c r="C297" s="290"/>
      <c r="D297" s="290" t="s">
        <v>227</v>
      </c>
      <c r="E297" s="290"/>
      <c r="F297" s="290"/>
      <c r="G297" s="290" t="s">
        <v>228</v>
      </c>
      <c r="H297" s="290"/>
      <c r="I297" s="290"/>
      <c r="J297" s="290" t="s">
        <v>229</v>
      </c>
      <c r="K297" s="290"/>
      <c r="L297" s="364"/>
    </row>
    <row r="298" spans="1:12" ht="26.4" x14ac:dyDescent="0.3">
      <c r="A298" s="290"/>
      <c r="B298" s="114" t="s">
        <v>230</v>
      </c>
      <c r="C298" s="114" t="s">
        <v>231</v>
      </c>
      <c r="D298" s="114" t="s">
        <v>232</v>
      </c>
      <c r="E298" s="114" t="s">
        <v>233</v>
      </c>
      <c r="F298" s="367" t="s">
        <v>234</v>
      </c>
      <c r="G298" s="114" t="s">
        <v>232</v>
      </c>
      <c r="H298" s="114" t="s">
        <v>233</v>
      </c>
      <c r="I298" s="367" t="s">
        <v>234</v>
      </c>
      <c r="J298" s="114" t="s">
        <v>235</v>
      </c>
      <c r="K298" s="114" t="s">
        <v>231</v>
      </c>
      <c r="L298" s="365"/>
    </row>
    <row r="299" spans="1:12" x14ac:dyDescent="0.3">
      <c r="A299" s="114" t="s">
        <v>134</v>
      </c>
      <c r="B299" s="114">
        <v>1534</v>
      </c>
      <c r="C299" s="114">
        <v>2801</v>
      </c>
      <c r="D299" s="114">
        <v>5206</v>
      </c>
      <c r="E299" s="114">
        <v>8702</v>
      </c>
      <c r="F299" s="367">
        <v>17805</v>
      </c>
      <c r="G299" s="114">
        <v>7513</v>
      </c>
      <c r="H299" s="114">
        <v>9291</v>
      </c>
      <c r="I299" s="367">
        <v>21078</v>
      </c>
      <c r="J299" s="114">
        <v>809</v>
      </c>
      <c r="K299" s="114">
        <v>594</v>
      </c>
      <c r="L299" s="366"/>
    </row>
    <row r="300" spans="1:12" x14ac:dyDescent="0.3">
      <c r="A300" s="114" t="s">
        <v>135</v>
      </c>
      <c r="B300" s="114">
        <v>168</v>
      </c>
      <c r="C300" s="114">
        <v>135</v>
      </c>
      <c r="D300" s="114">
        <v>1313</v>
      </c>
      <c r="E300" s="114">
        <v>2490</v>
      </c>
      <c r="F300" s="367">
        <v>5030</v>
      </c>
      <c r="G300" s="114">
        <v>1310</v>
      </c>
      <c r="H300" s="114">
        <v>2421</v>
      </c>
      <c r="I300" s="367">
        <v>4814</v>
      </c>
      <c r="J300" s="114">
        <v>287</v>
      </c>
      <c r="K300" s="114">
        <v>147</v>
      </c>
      <c r="L300" s="366"/>
    </row>
    <row r="301" spans="1:12" x14ac:dyDescent="0.3">
      <c r="A301" s="114" t="s">
        <v>136</v>
      </c>
      <c r="B301" s="114">
        <v>424</v>
      </c>
      <c r="C301" s="114">
        <v>513</v>
      </c>
      <c r="D301" s="114">
        <v>773</v>
      </c>
      <c r="E301" s="114">
        <v>1538</v>
      </c>
      <c r="F301" s="367">
        <v>3117</v>
      </c>
      <c r="G301" s="114">
        <v>747</v>
      </c>
      <c r="H301" s="114">
        <v>1486</v>
      </c>
      <c r="I301" s="367">
        <v>3110</v>
      </c>
      <c r="J301" s="114">
        <v>339</v>
      </c>
      <c r="K301" s="114">
        <v>621</v>
      </c>
      <c r="L301" s="366"/>
    </row>
    <row r="302" spans="1:12" x14ac:dyDescent="0.3">
      <c r="A302" s="114" t="s">
        <v>137</v>
      </c>
      <c r="B302" s="114">
        <v>1631</v>
      </c>
      <c r="C302" s="114">
        <v>1572</v>
      </c>
      <c r="D302" s="114">
        <v>2303</v>
      </c>
      <c r="E302" s="114">
        <v>3821</v>
      </c>
      <c r="F302" s="367">
        <v>7848</v>
      </c>
      <c r="G302" s="114">
        <v>3641</v>
      </c>
      <c r="H302" s="114">
        <v>4673</v>
      </c>
      <c r="I302" s="367">
        <v>10307</v>
      </c>
      <c r="J302" s="114">
        <v>502</v>
      </c>
      <c r="K302" s="114">
        <v>242</v>
      </c>
      <c r="L302" s="366"/>
    </row>
    <row r="303" spans="1:12" x14ac:dyDescent="0.3">
      <c r="A303" s="114" t="s">
        <v>236</v>
      </c>
      <c r="B303" s="114">
        <v>883</v>
      </c>
      <c r="C303" s="114">
        <v>712</v>
      </c>
      <c r="D303" s="114">
        <v>6246</v>
      </c>
      <c r="E303" s="114">
        <v>10918</v>
      </c>
      <c r="F303" s="367">
        <v>22401</v>
      </c>
      <c r="G303" s="114">
        <v>6241</v>
      </c>
      <c r="H303" s="114">
        <v>11555</v>
      </c>
      <c r="I303" s="367">
        <v>23229</v>
      </c>
      <c r="J303" s="114">
        <v>10</v>
      </c>
      <c r="K303" s="114">
        <v>757</v>
      </c>
      <c r="L303" s="366"/>
    </row>
    <row r="304" spans="1:12" x14ac:dyDescent="0.3">
      <c r="A304" s="114" t="s">
        <v>138</v>
      </c>
      <c r="B304" s="114">
        <v>525</v>
      </c>
      <c r="C304" s="114">
        <v>904</v>
      </c>
      <c r="D304" s="114">
        <v>1402</v>
      </c>
      <c r="E304" s="114">
        <v>3299</v>
      </c>
      <c r="F304" s="367">
        <v>6211</v>
      </c>
      <c r="G304" s="114">
        <v>2184</v>
      </c>
      <c r="H304" s="114">
        <v>3248</v>
      </c>
      <c r="I304" s="367">
        <v>6928</v>
      </c>
      <c r="J304" s="114">
        <v>537</v>
      </c>
      <c r="K304" s="114">
        <v>175</v>
      </c>
      <c r="L304" s="366"/>
    </row>
    <row r="305" spans="1:12" x14ac:dyDescent="0.3">
      <c r="A305" s="114" t="s">
        <v>139</v>
      </c>
      <c r="B305" s="114">
        <v>388</v>
      </c>
      <c r="C305" s="114">
        <v>477</v>
      </c>
      <c r="D305" s="114">
        <v>636</v>
      </c>
      <c r="E305" s="114">
        <v>1340</v>
      </c>
      <c r="F305" s="367">
        <v>2614</v>
      </c>
      <c r="G305" s="114">
        <v>1037</v>
      </c>
      <c r="H305" s="114">
        <v>1518</v>
      </c>
      <c r="I305" s="367">
        <v>3311</v>
      </c>
      <c r="J305" s="114">
        <v>126</v>
      </c>
      <c r="K305" s="114">
        <v>42</v>
      </c>
      <c r="L305" s="366"/>
    </row>
    <row r="306" spans="1:12" x14ac:dyDescent="0.3">
      <c r="A306" s="114" t="s">
        <v>140</v>
      </c>
      <c r="B306" s="114">
        <v>1492</v>
      </c>
      <c r="C306" s="114">
        <v>662</v>
      </c>
      <c r="D306" s="114">
        <v>3863</v>
      </c>
      <c r="E306" s="114">
        <v>8782</v>
      </c>
      <c r="F306" s="367">
        <v>16483</v>
      </c>
      <c r="G306" s="114">
        <v>4155</v>
      </c>
      <c r="H306" s="114">
        <v>9374</v>
      </c>
      <c r="I306" s="367">
        <v>17454</v>
      </c>
      <c r="J306" s="114">
        <v>865</v>
      </c>
      <c r="K306" s="114">
        <v>318</v>
      </c>
      <c r="L306" s="366"/>
    </row>
    <row r="307" spans="1:12" x14ac:dyDescent="0.3">
      <c r="A307" s="114" t="s">
        <v>141</v>
      </c>
      <c r="B307" s="114">
        <v>1599</v>
      </c>
      <c r="C307" s="114">
        <v>1542</v>
      </c>
      <c r="D307" s="114">
        <v>2706</v>
      </c>
      <c r="E307" s="114">
        <v>5101</v>
      </c>
      <c r="F307" s="367">
        <v>10257</v>
      </c>
      <c r="G307" s="114">
        <v>3905</v>
      </c>
      <c r="H307" s="114">
        <v>6307</v>
      </c>
      <c r="I307" s="367">
        <v>12915</v>
      </c>
      <c r="J307" s="114">
        <v>134</v>
      </c>
      <c r="K307" s="114">
        <v>363</v>
      </c>
      <c r="L307" s="366"/>
    </row>
    <row r="308" spans="1:12" x14ac:dyDescent="0.3">
      <c r="A308" s="114" t="s">
        <v>152</v>
      </c>
      <c r="B308" s="114">
        <v>473</v>
      </c>
      <c r="C308" s="114">
        <v>532</v>
      </c>
      <c r="D308" s="114">
        <v>976</v>
      </c>
      <c r="E308" s="114">
        <v>1770</v>
      </c>
      <c r="F308" s="367">
        <v>3482</v>
      </c>
      <c r="G308" s="114">
        <v>1160</v>
      </c>
      <c r="H308" s="114">
        <v>1711</v>
      </c>
      <c r="I308" s="367">
        <v>3694</v>
      </c>
      <c r="J308" s="114">
        <v>515</v>
      </c>
      <c r="K308" s="114">
        <v>282</v>
      </c>
      <c r="L308" s="366"/>
    </row>
    <row r="309" spans="1:12" x14ac:dyDescent="0.3">
      <c r="A309" s="114" t="s">
        <v>142</v>
      </c>
      <c r="B309" s="114">
        <v>499</v>
      </c>
      <c r="C309" s="114">
        <v>997</v>
      </c>
      <c r="D309" s="114">
        <v>1611</v>
      </c>
      <c r="E309" s="114">
        <v>3149</v>
      </c>
      <c r="F309" s="367">
        <v>6020</v>
      </c>
      <c r="G309" s="114">
        <v>2204</v>
      </c>
      <c r="H309" s="114">
        <v>3210</v>
      </c>
      <c r="I309" s="367">
        <v>6822</v>
      </c>
      <c r="J309" s="114">
        <v>377</v>
      </c>
      <c r="K309" s="114">
        <v>317</v>
      </c>
      <c r="L309" s="366"/>
    </row>
    <row r="310" spans="1:12" x14ac:dyDescent="0.3">
      <c r="A310" s="114" t="s">
        <v>143</v>
      </c>
      <c r="B310" s="114">
        <v>5016</v>
      </c>
      <c r="C310" s="114">
        <v>2914</v>
      </c>
      <c r="D310" s="114">
        <v>2580</v>
      </c>
      <c r="E310" s="114">
        <v>4896</v>
      </c>
      <c r="F310" s="367">
        <v>9797</v>
      </c>
      <c r="G310" s="114">
        <v>3008</v>
      </c>
      <c r="H310" s="114">
        <v>2374</v>
      </c>
      <c r="I310" s="367">
        <v>6899</v>
      </c>
      <c r="J310" s="114">
        <v>8183</v>
      </c>
      <c r="K310" s="114">
        <v>2701</v>
      </c>
      <c r="L310" s="366"/>
    </row>
    <row r="311" spans="1:12" x14ac:dyDescent="0.3">
      <c r="A311" s="114" t="s">
        <v>180</v>
      </c>
      <c r="B311" s="114">
        <v>60</v>
      </c>
      <c r="C311" s="114">
        <v>155</v>
      </c>
      <c r="D311" s="114">
        <v>105</v>
      </c>
      <c r="E311" s="114">
        <v>231</v>
      </c>
      <c r="F311" s="367">
        <v>449</v>
      </c>
      <c r="G311" s="114">
        <v>189</v>
      </c>
      <c r="H311" s="114">
        <v>226</v>
      </c>
      <c r="I311" s="114">
        <v>539</v>
      </c>
      <c r="J311" s="114">
        <v>70</v>
      </c>
      <c r="K311" s="114">
        <v>55</v>
      </c>
      <c r="L311" s="366"/>
    </row>
    <row r="312" spans="1:12" x14ac:dyDescent="0.3">
      <c r="A312" s="114" t="s">
        <v>188</v>
      </c>
      <c r="B312" s="114">
        <v>242</v>
      </c>
      <c r="C312" s="114">
        <v>114</v>
      </c>
      <c r="D312" s="114">
        <v>372</v>
      </c>
      <c r="E312" s="114">
        <v>668</v>
      </c>
      <c r="F312" s="114">
        <v>1444</v>
      </c>
      <c r="G312" s="114">
        <v>347</v>
      </c>
      <c r="H312" s="114">
        <v>545</v>
      </c>
      <c r="I312" s="114">
        <v>1170</v>
      </c>
      <c r="J312" s="114">
        <v>85</v>
      </c>
      <c r="K312" s="114">
        <v>45</v>
      </c>
      <c r="L312" s="366"/>
    </row>
    <row r="313" spans="1:12" x14ac:dyDescent="0.3">
      <c r="A313" s="114" t="s">
        <v>133</v>
      </c>
      <c r="B313" s="114">
        <v>22575</v>
      </c>
      <c r="C313" s="114">
        <v>16790</v>
      </c>
      <c r="D313" s="114">
        <v>30092</v>
      </c>
      <c r="E313" s="114">
        <v>56705</v>
      </c>
      <c r="F313" s="367">
        <v>112958</v>
      </c>
      <c r="G313" s="114">
        <v>37641</v>
      </c>
      <c r="H313" s="114">
        <v>57939</v>
      </c>
      <c r="I313" s="367">
        <v>122270</v>
      </c>
      <c r="J313" s="114">
        <v>23017</v>
      </c>
      <c r="K313" s="114">
        <v>10903</v>
      </c>
      <c r="L313" s="366"/>
    </row>
    <row r="314" spans="1:12" x14ac:dyDescent="0.3">
      <c r="A314" s="12"/>
    </row>
    <row r="315" spans="1:12" ht="16.8" x14ac:dyDescent="0.3">
      <c r="A315" s="97"/>
    </row>
    <row r="316" spans="1:12" ht="17.399999999999999" thickBot="1" x14ac:dyDescent="0.35">
      <c r="A316" s="189" t="s">
        <v>104</v>
      </c>
      <c r="B316" s="189"/>
      <c r="C316" s="189"/>
      <c r="D316" s="189"/>
      <c r="E316" s="189"/>
      <c r="F316" s="189"/>
      <c r="G316" s="189"/>
    </row>
    <row r="317" spans="1:12" x14ac:dyDescent="0.3">
      <c r="A317" s="218" t="s">
        <v>5</v>
      </c>
      <c r="B317" s="218" t="s">
        <v>105</v>
      </c>
      <c r="C317" s="218" t="s">
        <v>65</v>
      </c>
      <c r="D317" s="218" t="s">
        <v>6</v>
      </c>
      <c r="E317" s="218" t="s">
        <v>66</v>
      </c>
      <c r="F317" s="13"/>
      <c r="G317" s="13" t="s">
        <v>161</v>
      </c>
    </row>
    <row r="318" spans="1:12" x14ac:dyDescent="0.3">
      <c r="A318" s="219"/>
      <c r="B318" s="219"/>
      <c r="C318" s="219"/>
      <c r="D318" s="219"/>
      <c r="E318" s="219"/>
      <c r="F318" s="143">
        <v>2016</v>
      </c>
      <c r="G318" s="143">
        <v>2015</v>
      </c>
    </row>
    <row r="319" spans="1:12" ht="15" thickBot="1" x14ac:dyDescent="0.35">
      <c r="A319" s="220"/>
      <c r="B319" s="220"/>
      <c r="C319" s="220"/>
      <c r="D319" s="220"/>
      <c r="E319" s="220"/>
      <c r="F319" s="2"/>
      <c r="G319" s="2"/>
    </row>
    <row r="320" spans="1:12" ht="15" thickBot="1" x14ac:dyDescent="0.35">
      <c r="A320" s="85" t="s">
        <v>106</v>
      </c>
      <c r="B320" s="4" t="s">
        <v>41</v>
      </c>
      <c r="C320" s="4">
        <v>280</v>
      </c>
      <c r="D320" s="4">
        <v>322</v>
      </c>
      <c r="E320" s="3">
        <v>264.7</v>
      </c>
      <c r="F320" s="4">
        <v>371</v>
      </c>
      <c r="G320" s="168">
        <v>140</v>
      </c>
    </row>
    <row r="321" spans="1:7" ht="15" thickBot="1" x14ac:dyDescent="0.35">
      <c r="A321" s="85" t="s">
        <v>107</v>
      </c>
      <c r="B321" s="4" t="s">
        <v>41</v>
      </c>
      <c r="C321" s="4">
        <v>241</v>
      </c>
      <c r="D321" s="4">
        <v>282</v>
      </c>
      <c r="E321" s="3">
        <v>190.6</v>
      </c>
      <c r="F321" s="4">
        <v>304</v>
      </c>
      <c r="G321" s="168">
        <v>159</v>
      </c>
    </row>
    <row r="322" spans="1:7" ht="27" thickBot="1" x14ac:dyDescent="0.35">
      <c r="A322" s="85" t="s">
        <v>108</v>
      </c>
      <c r="B322" s="4" t="s">
        <v>42</v>
      </c>
      <c r="C322" s="3">
        <v>8501</v>
      </c>
      <c r="D322" s="3">
        <v>8500</v>
      </c>
      <c r="E322" s="3">
        <v>8544</v>
      </c>
      <c r="F322" s="4">
        <v>8602</v>
      </c>
      <c r="G322" s="168">
        <v>101</v>
      </c>
    </row>
    <row r="323" spans="1:7" ht="16.8" x14ac:dyDescent="0.3">
      <c r="A323" s="97"/>
    </row>
    <row r="324" spans="1:7" ht="17.399999999999999" thickBot="1" x14ac:dyDescent="0.35">
      <c r="A324" s="189" t="s">
        <v>109</v>
      </c>
      <c r="B324" s="189"/>
      <c r="C324" s="189"/>
      <c r="D324" s="189"/>
      <c r="E324" s="189"/>
      <c r="F324" s="189"/>
      <c r="G324" s="189"/>
    </row>
    <row r="325" spans="1:7" ht="31.2" x14ac:dyDescent="0.3">
      <c r="A325" s="96"/>
      <c r="B325" s="57" t="s">
        <v>43</v>
      </c>
      <c r="C325" s="213">
        <v>2013</v>
      </c>
      <c r="D325" s="213">
        <v>2014</v>
      </c>
      <c r="E325" s="213">
        <v>2015</v>
      </c>
      <c r="F325" s="213">
        <v>2016</v>
      </c>
      <c r="G325" s="57" t="s">
        <v>110</v>
      </c>
    </row>
    <row r="326" spans="1:7" ht="16.2" thickBot="1" x14ac:dyDescent="0.35">
      <c r="A326" s="94" t="s">
        <v>5</v>
      </c>
      <c r="B326" s="58" t="s">
        <v>45</v>
      </c>
      <c r="C326" s="214"/>
      <c r="D326" s="214"/>
      <c r="E326" s="214"/>
      <c r="F326" s="214"/>
      <c r="G326" s="58">
        <v>2015</v>
      </c>
    </row>
    <row r="327" spans="1:7" ht="47.4" thickBot="1" x14ac:dyDescent="0.35">
      <c r="A327" s="95" t="s">
        <v>46</v>
      </c>
      <c r="B327" s="7" t="s">
        <v>47</v>
      </c>
      <c r="C327" s="7">
        <v>210</v>
      </c>
      <c r="D327" s="7">
        <v>242</v>
      </c>
      <c r="E327" s="7">
        <v>242</v>
      </c>
      <c r="F327" s="7">
        <v>242</v>
      </c>
      <c r="G327" s="7">
        <v>100</v>
      </c>
    </row>
    <row r="328" spans="1:7" ht="30.6" customHeight="1" x14ac:dyDescent="0.3">
      <c r="A328" s="211" t="s">
        <v>111</v>
      </c>
      <c r="B328" s="26" t="s">
        <v>48</v>
      </c>
      <c r="C328" s="204">
        <v>1111.0999999999999</v>
      </c>
      <c r="D328" s="204">
        <v>1229.5</v>
      </c>
      <c r="E328" s="204">
        <v>1274</v>
      </c>
      <c r="F328" s="204">
        <v>1237</v>
      </c>
      <c r="G328" s="204">
        <v>97</v>
      </c>
    </row>
    <row r="329" spans="1:7" ht="16.2" thickBot="1" x14ac:dyDescent="0.35">
      <c r="A329" s="212"/>
      <c r="B329" s="7" t="s">
        <v>49</v>
      </c>
      <c r="C329" s="205"/>
      <c r="D329" s="205"/>
      <c r="E329" s="205"/>
      <c r="F329" s="205"/>
      <c r="G329" s="205"/>
    </row>
    <row r="330" spans="1:7" ht="15.6" x14ac:dyDescent="0.3">
      <c r="A330" s="207" t="s">
        <v>112</v>
      </c>
      <c r="B330" s="26" t="s">
        <v>48</v>
      </c>
      <c r="C330" s="204">
        <v>1031.7</v>
      </c>
      <c r="D330" s="204">
        <v>1140</v>
      </c>
      <c r="E330" s="204">
        <v>1187.0999999999999</v>
      </c>
      <c r="F330" s="204">
        <v>1147</v>
      </c>
      <c r="G330" s="204">
        <v>96.6</v>
      </c>
    </row>
    <row r="331" spans="1:7" ht="16.2" thickBot="1" x14ac:dyDescent="0.35">
      <c r="A331" s="209"/>
      <c r="B331" s="7" t="s">
        <v>49</v>
      </c>
      <c r="C331" s="205"/>
      <c r="D331" s="205"/>
      <c r="E331" s="205"/>
      <c r="F331" s="205"/>
      <c r="G331" s="205"/>
    </row>
    <row r="332" spans="1:7" ht="15.6" x14ac:dyDescent="0.3">
      <c r="A332" s="207" t="s">
        <v>61</v>
      </c>
      <c r="B332" s="26" t="s">
        <v>113</v>
      </c>
      <c r="C332" s="26"/>
      <c r="D332" s="204">
        <v>89.5</v>
      </c>
      <c r="E332" s="204">
        <v>86.9</v>
      </c>
      <c r="F332" s="204">
        <v>90</v>
      </c>
      <c r="G332" s="204">
        <v>103.6</v>
      </c>
    </row>
    <row r="333" spans="1:7" ht="15.6" x14ac:dyDescent="0.3">
      <c r="A333" s="208"/>
      <c r="B333" s="26" t="s">
        <v>114</v>
      </c>
      <c r="C333" s="26">
        <v>79.400000000000006</v>
      </c>
      <c r="D333" s="210"/>
      <c r="E333" s="210"/>
      <c r="F333" s="210"/>
      <c r="G333" s="210"/>
    </row>
    <row r="334" spans="1:7" ht="16.2" thickBot="1" x14ac:dyDescent="0.35">
      <c r="A334" s="209"/>
      <c r="B334" s="60"/>
      <c r="C334" s="7"/>
      <c r="D334" s="205"/>
      <c r="E334" s="205"/>
      <c r="F334" s="205"/>
      <c r="G334" s="205"/>
    </row>
    <row r="335" spans="1:7" ht="31.8" thickBot="1" x14ac:dyDescent="0.35">
      <c r="A335" s="95" t="s">
        <v>50</v>
      </c>
      <c r="B335" s="7" t="s">
        <v>51</v>
      </c>
      <c r="C335" s="7">
        <v>56802</v>
      </c>
      <c r="D335" s="7">
        <v>63524</v>
      </c>
      <c r="E335" s="7">
        <v>66323</v>
      </c>
      <c r="F335" s="7">
        <v>69485</v>
      </c>
      <c r="G335" s="7">
        <v>104.8</v>
      </c>
    </row>
    <row r="336" spans="1:7" ht="30.6" customHeight="1" x14ac:dyDescent="0.3">
      <c r="A336" s="211" t="s">
        <v>52</v>
      </c>
      <c r="B336" s="26" t="s">
        <v>48</v>
      </c>
      <c r="C336" s="204">
        <v>307.39999999999998</v>
      </c>
      <c r="D336" s="204">
        <v>320</v>
      </c>
      <c r="E336" s="204">
        <v>330.8</v>
      </c>
      <c r="F336" s="204">
        <v>310</v>
      </c>
      <c r="G336" s="204">
        <v>93.7</v>
      </c>
    </row>
    <row r="337" spans="1:7" ht="16.2" thickBot="1" x14ac:dyDescent="0.35">
      <c r="A337" s="212"/>
      <c r="B337" s="7" t="s">
        <v>51</v>
      </c>
      <c r="C337" s="205"/>
      <c r="D337" s="205"/>
      <c r="E337" s="205"/>
      <c r="F337" s="205"/>
      <c r="G337" s="205"/>
    </row>
    <row r="338" spans="1:7" ht="31.8" thickBot="1" x14ac:dyDescent="0.35">
      <c r="A338" s="95" t="s">
        <v>53</v>
      </c>
      <c r="B338" s="7" t="s">
        <v>44</v>
      </c>
      <c r="C338" s="7">
        <v>27.7</v>
      </c>
      <c r="D338" s="7">
        <v>26</v>
      </c>
      <c r="E338" s="7">
        <v>26</v>
      </c>
      <c r="F338" s="7">
        <v>23.5</v>
      </c>
      <c r="G338" s="7">
        <v>90.4</v>
      </c>
    </row>
    <row r="339" spans="1:7" ht="16.8" x14ac:dyDescent="0.3">
      <c r="A339" s="97"/>
    </row>
    <row r="340" spans="1:7" ht="16.8" x14ac:dyDescent="0.3">
      <c r="A340" s="190" t="s">
        <v>115</v>
      </c>
      <c r="B340" s="190"/>
      <c r="C340" s="190"/>
      <c r="D340" s="190"/>
      <c r="E340" s="190"/>
      <c r="F340" s="190"/>
    </row>
    <row r="341" spans="1:7" ht="16.8" x14ac:dyDescent="0.3">
      <c r="A341" s="190" t="s">
        <v>116</v>
      </c>
      <c r="B341" s="190"/>
      <c r="C341" s="190"/>
      <c r="D341" s="190"/>
      <c r="E341" s="190"/>
      <c r="F341" s="190"/>
    </row>
    <row r="342" spans="1:7" ht="17.399999999999999" thickBot="1" x14ac:dyDescent="0.35">
      <c r="A342" s="97"/>
    </row>
    <row r="343" spans="1:7" x14ac:dyDescent="0.3">
      <c r="A343" s="199" t="s">
        <v>54</v>
      </c>
      <c r="B343" s="191">
        <v>2013</v>
      </c>
      <c r="C343" s="191">
        <v>2014</v>
      </c>
      <c r="D343" s="191">
        <v>2015</v>
      </c>
      <c r="E343" s="191">
        <v>2016</v>
      </c>
      <c r="F343" s="191" t="s">
        <v>129</v>
      </c>
    </row>
    <row r="344" spans="1:7" x14ac:dyDescent="0.3">
      <c r="A344" s="206"/>
      <c r="B344" s="192"/>
      <c r="C344" s="192"/>
      <c r="D344" s="192"/>
      <c r="E344" s="192"/>
      <c r="F344" s="192"/>
    </row>
    <row r="345" spans="1:7" ht="15" thickBot="1" x14ac:dyDescent="0.35">
      <c r="A345" s="200"/>
      <c r="B345" s="193"/>
      <c r="C345" s="193"/>
      <c r="D345" s="193"/>
      <c r="E345" s="193"/>
      <c r="F345" s="193"/>
    </row>
    <row r="346" spans="1:7" ht="15" thickBot="1" x14ac:dyDescent="0.35">
      <c r="A346" s="84" t="s">
        <v>62</v>
      </c>
      <c r="B346" s="10">
        <v>11925</v>
      </c>
      <c r="C346" s="10">
        <v>12305</v>
      </c>
      <c r="D346" s="6">
        <v>12882</v>
      </c>
      <c r="E346" s="10">
        <v>12950</v>
      </c>
      <c r="F346" s="6">
        <v>101</v>
      </c>
    </row>
    <row r="347" spans="1:7" ht="15" thickBot="1" x14ac:dyDescent="0.35">
      <c r="A347" s="84" t="s">
        <v>117</v>
      </c>
      <c r="B347" s="10">
        <v>8498</v>
      </c>
      <c r="C347" s="10">
        <v>10384</v>
      </c>
      <c r="D347" s="6">
        <v>12350</v>
      </c>
      <c r="E347" s="170">
        <v>13631</v>
      </c>
      <c r="F347" s="6">
        <v>110</v>
      </c>
    </row>
    <row r="348" spans="1:7" ht="15" thickBot="1" x14ac:dyDescent="0.35">
      <c r="A348" s="84" t="s">
        <v>55</v>
      </c>
      <c r="B348" s="10">
        <v>16965</v>
      </c>
      <c r="C348" s="10">
        <v>17350</v>
      </c>
      <c r="D348" s="6">
        <v>19505</v>
      </c>
      <c r="E348" s="10">
        <v>19820</v>
      </c>
      <c r="F348" s="6">
        <v>102</v>
      </c>
    </row>
    <row r="349" spans="1:7" ht="15" thickBot="1" x14ac:dyDescent="0.35">
      <c r="A349" s="84" t="s">
        <v>118</v>
      </c>
      <c r="B349" s="10">
        <v>14676</v>
      </c>
      <c r="C349" s="10">
        <v>16419</v>
      </c>
      <c r="D349" s="6">
        <v>17553</v>
      </c>
      <c r="E349" s="10">
        <v>18346</v>
      </c>
      <c r="F349" s="6">
        <v>105</v>
      </c>
    </row>
    <row r="350" spans="1:7" x14ac:dyDescent="0.3">
      <c r="A350" s="171" t="s">
        <v>246</v>
      </c>
      <c r="B350" s="199">
        <v>11299.31</v>
      </c>
      <c r="C350" s="199">
        <v>13769</v>
      </c>
      <c r="D350" s="201">
        <v>14871</v>
      </c>
      <c r="E350" s="199">
        <v>15573</v>
      </c>
      <c r="F350" s="201">
        <v>105</v>
      </c>
    </row>
    <row r="351" spans="1:7" ht="15" thickBot="1" x14ac:dyDescent="0.35">
      <c r="A351" s="84" t="s">
        <v>247</v>
      </c>
      <c r="B351" s="200"/>
      <c r="C351" s="200"/>
      <c r="D351" s="202"/>
      <c r="E351" s="200"/>
      <c r="F351" s="202"/>
    </row>
    <row r="352" spans="1:7" ht="15" thickBot="1" x14ac:dyDescent="0.35">
      <c r="A352" s="84" t="s">
        <v>56</v>
      </c>
      <c r="B352" s="10">
        <v>15901</v>
      </c>
      <c r="C352" s="10">
        <v>18174</v>
      </c>
      <c r="D352" s="6">
        <v>17854.599999999999</v>
      </c>
      <c r="E352" s="10">
        <v>21012</v>
      </c>
      <c r="F352" s="6">
        <v>118</v>
      </c>
    </row>
    <row r="353" spans="1:9" ht="15" thickBot="1" x14ac:dyDescent="0.35">
      <c r="A353" s="84" t="s">
        <v>57</v>
      </c>
      <c r="B353" s="10">
        <v>14589</v>
      </c>
      <c r="C353" s="10">
        <v>17162</v>
      </c>
      <c r="D353" s="6">
        <v>17782</v>
      </c>
      <c r="E353" s="10">
        <v>18207</v>
      </c>
      <c r="F353" s="6">
        <v>102</v>
      </c>
    </row>
    <row r="354" spans="1:9" ht="15" thickBot="1" x14ac:dyDescent="0.35">
      <c r="A354" s="84" t="s">
        <v>58</v>
      </c>
      <c r="B354" s="10">
        <v>10768</v>
      </c>
      <c r="C354" s="10">
        <v>13846</v>
      </c>
      <c r="D354" s="6">
        <v>14050</v>
      </c>
      <c r="E354" s="10">
        <v>15826</v>
      </c>
      <c r="F354" s="6">
        <v>113</v>
      </c>
    </row>
    <row r="355" spans="1:9" ht="15" thickBot="1" x14ac:dyDescent="0.35">
      <c r="A355" s="84" t="s">
        <v>63</v>
      </c>
      <c r="B355" s="10">
        <v>18439</v>
      </c>
      <c r="C355" s="10">
        <v>19151</v>
      </c>
      <c r="D355" s="6">
        <v>20192</v>
      </c>
      <c r="E355" s="10">
        <v>20890</v>
      </c>
      <c r="F355" s="6">
        <v>103</v>
      </c>
    </row>
    <row r="356" spans="1:9" ht="15" thickBot="1" x14ac:dyDescent="0.35">
      <c r="A356" s="84" t="s">
        <v>59</v>
      </c>
      <c r="B356" s="169">
        <v>13315.4</v>
      </c>
      <c r="C356" s="169">
        <v>16051.7</v>
      </c>
      <c r="D356" s="15">
        <v>17240</v>
      </c>
      <c r="E356" s="169">
        <v>18589</v>
      </c>
      <c r="F356" s="6">
        <v>108</v>
      </c>
    </row>
    <row r="357" spans="1:9" ht="16.8" x14ac:dyDescent="0.3">
      <c r="A357" s="16"/>
    </row>
    <row r="358" spans="1:9" ht="16.8" x14ac:dyDescent="0.3">
      <c r="A358" s="97" t="s">
        <v>119</v>
      </c>
    </row>
    <row r="359" spans="1:9" ht="43.2" x14ac:dyDescent="0.3">
      <c r="A359" s="113" t="s">
        <v>120</v>
      </c>
      <c r="B359" s="173">
        <v>2010</v>
      </c>
      <c r="C359" s="173">
        <v>2011</v>
      </c>
      <c r="D359" s="173">
        <v>2012</v>
      </c>
      <c r="E359" s="173">
        <v>2013</v>
      </c>
      <c r="F359" s="173">
        <v>2014</v>
      </c>
      <c r="G359" s="173">
        <v>2015</v>
      </c>
      <c r="H359" s="173">
        <v>2016</v>
      </c>
      <c r="I359" s="174" t="s">
        <v>253</v>
      </c>
    </row>
    <row r="360" spans="1:9" ht="15.6" x14ac:dyDescent="0.3">
      <c r="A360" s="113" t="s">
        <v>121</v>
      </c>
      <c r="B360" s="173">
        <v>357</v>
      </c>
      <c r="C360" s="173">
        <v>327</v>
      </c>
      <c r="D360" s="173">
        <v>339</v>
      </c>
      <c r="E360" s="173">
        <v>349</v>
      </c>
      <c r="F360" s="173">
        <v>332</v>
      </c>
      <c r="G360" s="175">
        <v>283</v>
      </c>
      <c r="H360" s="175">
        <v>233</v>
      </c>
      <c r="I360" s="368">
        <v>267</v>
      </c>
    </row>
    <row r="361" spans="1:9" ht="15.6" x14ac:dyDescent="0.3">
      <c r="A361" s="113" t="s">
        <v>122</v>
      </c>
      <c r="B361" s="173">
        <v>329</v>
      </c>
      <c r="C361" s="173">
        <v>307</v>
      </c>
      <c r="D361" s="173">
        <v>282</v>
      </c>
      <c r="E361" s="173">
        <v>274</v>
      </c>
      <c r="F361" s="173">
        <v>259</v>
      </c>
      <c r="G361" s="175">
        <v>272</v>
      </c>
      <c r="H361" s="175">
        <v>294</v>
      </c>
      <c r="I361" s="368">
        <v>297</v>
      </c>
    </row>
    <row r="362" spans="1:9" ht="15.6" x14ac:dyDescent="0.3">
      <c r="A362" s="113" t="s">
        <v>123</v>
      </c>
      <c r="B362" s="173">
        <v>175</v>
      </c>
      <c r="C362" s="173">
        <v>174</v>
      </c>
      <c r="D362" s="173">
        <v>150</v>
      </c>
      <c r="E362" s="173">
        <v>170</v>
      </c>
      <c r="F362" s="173">
        <v>171</v>
      </c>
      <c r="G362" s="175">
        <v>110</v>
      </c>
      <c r="H362" s="175">
        <v>93</v>
      </c>
      <c r="I362" s="370">
        <v>0</v>
      </c>
    </row>
    <row r="363" spans="1:9" ht="15.6" x14ac:dyDescent="0.3">
      <c r="A363" s="113" t="s">
        <v>124</v>
      </c>
      <c r="B363" s="173">
        <v>54</v>
      </c>
      <c r="C363" s="173">
        <v>40</v>
      </c>
      <c r="D363" s="173">
        <v>52</v>
      </c>
      <c r="E363" s="173">
        <v>50</v>
      </c>
      <c r="F363" s="173">
        <v>56</v>
      </c>
      <c r="G363" s="175">
        <v>42</v>
      </c>
      <c r="H363" s="175">
        <v>41</v>
      </c>
      <c r="I363" s="370">
        <v>0</v>
      </c>
    </row>
    <row r="364" spans="1:9" ht="15.6" x14ac:dyDescent="0.3">
      <c r="A364" s="113" t="s">
        <v>272</v>
      </c>
      <c r="B364" s="173"/>
      <c r="C364" s="173"/>
      <c r="D364" s="173"/>
      <c r="E364" s="173"/>
      <c r="F364" s="173"/>
      <c r="G364" s="175"/>
      <c r="H364" s="175">
        <v>-61</v>
      </c>
      <c r="I364" s="369">
        <v>-30</v>
      </c>
    </row>
    <row r="365" spans="1:9" ht="16.8" x14ac:dyDescent="0.3">
      <c r="A365" s="16"/>
    </row>
    <row r="366" spans="1:9" ht="14.4" customHeight="1" x14ac:dyDescent="0.3">
      <c r="A366" s="16"/>
    </row>
    <row r="367" spans="1:9" ht="14.4" customHeight="1" x14ac:dyDescent="0.3">
      <c r="A367" s="16"/>
    </row>
    <row r="368" spans="1:9" ht="14.4" customHeight="1" x14ac:dyDescent="0.3">
      <c r="A368" s="16"/>
    </row>
    <row r="369" spans="1:1" ht="14.4" customHeight="1" x14ac:dyDescent="0.3">
      <c r="A369" s="16"/>
    </row>
    <row r="370" spans="1:1" ht="14.4" customHeight="1" x14ac:dyDescent="0.3">
      <c r="A370" s="16"/>
    </row>
    <row r="371" spans="1:1" ht="15" customHeight="1" x14ac:dyDescent="0.3">
      <c r="A371" s="16"/>
    </row>
    <row r="372" spans="1:1" ht="16.8" x14ac:dyDescent="0.3">
      <c r="A372" s="16" t="s">
        <v>125</v>
      </c>
    </row>
    <row r="373" spans="1:1" ht="16.8" x14ac:dyDescent="0.3">
      <c r="A373" s="16" t="s">
        <v>126</v>
      </c>
    </row>
    <row r="374" spans="1:1" x14ac:dyDescent="0.3">
      <c r="A374" s="12"/>
    </row>
    <row r="375" spans="1:1" x14ac:dyDescent="0.3">
      <c r="A375" s="12"/>
    </row>
    <row r="376" spans="1:1" x14ac:dyDescent="0.3">
      <c r="A376" s="12"/>
    </row>
  </sheetData>
  <mergeCells count="208">
    <mergeCell ref="G22:G23"/>
    <mergeCell ref="A26:A27"/>
    <mergeCell ref="C26:C27"/>
    <mergeCell ref="D26:D27"/>
    <mergeCell ref="E26:E27"/>
    <mergeCell ref="F26:F27"/>
    <mergeCell ref="G26:G27"/>
    <mergeCell ref="A19:A20"/>
    <mergeCell ref="A22:A23"/>
    <mergeCell ref="C22:C23"/>
    <mergeCell ref="D22:D23"/>
    <mergeCell ref="E22:E23"/>
    <mergeCell ref="F22:F23"/>
    <mergeCell ref="A38:A39"/>
    <mergeCell ref="C38:C39"/>
    <mergeCell ref="D38:D39"/>
    <mergeCell ref="E38:E39"/>
    <mergeCell ref="F38:F39"/>
    <mergeCell ref="G38:G39"/>
    <mergeCell ref="A33:A34"/>
    <mergeCell ref="C33:C34"/>
    <mergeCell ref="D33:D34"/>
    <mergeCell ref="E33:E34"/>
    <mergeCell ref="F33:F34"/>
    <mergeCell ref="G33:G34"/>
    <mergeCell ref="A49:A50"/>
    <mergeCell ref="C49:C50"/>
    <mergeCell ref="D49:D50"/>
    <mergeCell ref="E49:E50"/>
    <mergeCell ref="F49:F50"/>
    <mergeCell ref="G49:G50"/>
    <mergeCell ref="A45:A46"/>
    <mergeCell ref="C45:C46"/>
    <mergeCell ref="D45:D46"/>
    <mergeCell ref="E45:E46"/>
    <mergeCell ref="F45:F46"/>
    <mergeCell ref="G45:G46"/>
    <mergeCell ref="A53:A54"/>
    <mergeCell ref="C53:C54"/>
    <mergeCell ref="D53:D54"/>
    <mergeCell ref="E53:E54"/>
    <mergeCell ref="F53:F54"/>
    <mergeCell ref="G53:G54"/>
    <mergeCell ref="B51:B52"/>
    <mergeCell ref="C51:C52"/>
    <mergeCell ref="D51:D52"/>
    <mergeCell ref="E51:E52"/>
    <mergeCell ref="F51:F52"/>
    <mergeCell ref="G51:G52"/>
    <mergeCell ref="A58:A59"/>
    <mergeCell ref="C58:C59"/>
    <mergeCell ref="D58:D59"/>
    <mergeCell ref="E58:E59"/>
    <mergeCell ref="F58:F59"/>
    <mergeCell ref="G58:G59"/>
    <mergeCell ref="A55:A56"/>
    <mergeCell ref="C55:C56"/>
    <mergeCell ref="D55:D56"/>
    <mergeCell ref="E55:E56"/>
    <mergeCell ref="F55:F56"/>
    <mergeCell ref="G55:G56"/>
    <mergeCell ref="G68:G69"/>
    <mergeCell ref="A66:A67"/>
    <mergeCell ref="C66:C67"/>
    <mergeCell ref="D66:D67"/>
    <mergeCell ref="E66:E67"/>
    <mergeCell ref="F66:F67"/>
    <mergeCell ref="G66:G67"/>
    <mergeCell ref="A62:A63"/>
    <mergeCell ref="C62:C63"/>
    <mergeCell ref="D62:D63"/>
    <mergeCell ref="E62:E63"/>
    <mergeCell ref="F62:F63"/>
    <mergeCell ref="G62:G63"/>
    <mergeCell ref="A73:A76"/>
    <mergeCell ref="C73:C74"/>
    <mergeCell ref="D73:D74"/>
    <mergeCell ref="E73:E74"/>
    <mergeCell ref="F73:F74"/>
    <mergeCell ref="A68:A69"/>
    <mergeCell ref="C68:C69"/>
    <mergeCell ref="D68:D69"/>
    <mergeCell ref="E68:E69"/>
    <mergeCell ref="F68:F69"/>
    <mergeCell ref="G73:G74"/>
    <mergeCell ref="C75:C76"/>
    <mergeCell ref="D75:D76"/>
    <mergeCell ref="E75:E76"/>
    <mergeCell ref="F75:F76"/>
    <mergeCell ref="G75:G76"/>
    <mergeCell ref="C70:C71"/>
    <mergeCell ref="D70:D71"/>
    <mergeCell ref="E70:E71"/>
    <mergeCell ref="F70:F71"/>
    <mergeCell ref="G70:G71"/>
    <mergeCell ref="A81:A82"/>
    <mergeCell ref="B81:B82"/>
    <mergeCell ref="C81:C82"/>
    <mergeCell ref="D81:D82"/>
    <mergeCell ref="E81:E82"/>
    <mergeCell ref="A89:A90"/>
    <mergeCell ref="B89:B90"/>
    <mergeCell ref="C89:C90"/>
    <mergeCell ref="D89:D90"/>
    <mergeCell ref="E89:E90"/>
    <mergeCell ref="A143:A144"/>
    <mergeCell ref="B143:F143"/>
    <mergeCell ref="A165:A166"/>
    <mergeCell ref="B165:D165"/>
    <mergeCell ref="E165:G165"/>
    <mergeCell ref="A187:A190"/>
    <mergeCell ref="B187:D189"/>
    <mergeCell ref="E187:G189"/>
    <mergeCell ref="A97:A98"/>
    <mergeCell ref="B97:B98"/>
    <mergeCell ref="C97:C98"/>
    <mergeCell ref="D97:D98"/>
    <mergeCell ref="E97:E98"/>
    <mergeCell ref="A122:A124"/>
    <mergeCell ref="B122:D123"/>
    <mergeCell ref="E122:G123"/>
    <mergeCell ref="A253:A256"/>
    <mergeCell ref="B253:D253"/>
    <mergeCell ref="E253:E256"/>
    <mergeCell ref="F253:H253"/>
    <mergeCell ref="B254:B256"/>
    <mergeCell ref="C254:C256"/>
    <mergeCell ref="F254:F256"/>
    <mergeCell ref="G254:G256"/>
    <mergeCell ref="A210:A212"/>
    <mergeCell ref="B210:D210"/>
    <mergeCell ref="B211:D211"/>
    <mergeCell ref="A230:A232"/>
    <mergeCell ref="B230:G230"/>
    <mergeCell ref="B231:D231"/>
    <mergeCell ref="E231:G231"/>
    <mergeCell ref="A2:F2"/>
    <mergeCell ref="A3:F3"/>
    <mergeCell ref="A4:F4"/>
    <mergeCell ref="A5:F5"/>
    <mergeCell ref="A16:F16"/>
    <mergeCell ref="G336:G337"/>
    <mergeCell ref="A343:A345"/>
    <mergeCell ref="B343:B345"/>
    <mergeCell ref="C343:C345"/>
    <mergeCell ref="E343:E345"/>
    <mergeCell ref="F343:F345"/>
    <mergeCell ref="A332:A334"/>
    <mergeCell ref="D332:D334"/>
    <mergeCell ref="E332:E334"/>
    <mergeCell ref="F332:F334"/>
    <mergeCell ref="G332:G334"/>
    <mergeCell ref="A336:A337"/>
    <mergeCell ref="C336:C337"/>
    <mergeCell ref="D336:D337"/>
    <mergeCell ref="E336:E337"/>
    <mergeCell ref="F336:F337"/>
    <mergeCell ref="G328:G329"/>
    <mergeCell ref="A330:A331"/>
    <mergeCell ref="C330:C331"/>
    <mergeCell ref="A17:F17"/>
    <mergeCell ref="A88:F88"/>
    <mergeCell ref="A79:F79"/>
    <mergeCell ref="A95:F95"/>
    <mergeCell ref="A120:F120"/>
    <mergeCell ref="B350:B351"/>
    <mergeCell ref="C350:C351"/>
    <mergeCell ref="D350:D351"/>
    <mergeCell ref="E350:E351"/>
    <mergeCell ref="F350:F351"/>
    <mergeCell ref="D330:D331"/>
    <mergeCell ref="E330:E331"/>
    <mergeCell ref="F330:F331"/>
    <mergeCell ref="C325:C326"/>
    <mergeCell ref="D325:D326"/>
    <mergeCell ref="E325:E326"/>
    <mergeCell ref="F325:F326"/>
    <mergeCell ref="A328:A329"/>
    <mergeCell ref="C328:C329"/>
    <mergeCell ref="D328:D329"/>
    <mergeCell ref="E328:E329"/>
    <mergeCell ref="F328:F329"/>
    <mergeCell ref="A317:A319"/>
    <mergeCell ref="B317:B319"/>
    <mergeCell ref="A324:G324"/>
    <mergeCell ref="A340:F340"/>
    <mergeCell ref="A341:F341"/>
    <mergeCell ref="D343:D345"/>
    <mergeCell ref="A142:F142"/>
    <mergeCell ref="A186:G186"/>
    <mergeCell ref="A209:D209"/>
    <mergeCell ref="A252:H252"/>
    <mergeCell ref="A277:E277"/>
    <mergeCell ref="A296:L296"/>
    <mergeCell ref="G330:G331"/>
    <mergeCell ref="G297:I297"/>
    <mergeCell ref="J297:K297"/>
    <mergeCell ref="L297:L298"/>
    <mergeCell ref="C317:C319"/>
    <mergeCell ref="D317:D319"/>
    <mergeCell ref="E317:E319"/>
    <mergeCell ref="A316:G316"/>
    <mergeCell ref="A278:A279"/>
    <mergeCell ref="B278:D278"/>
    <mergeCell ref="E278:E279"/>
    <mergeCell ref="A297:A298"/>
    <mergeCell ref="B297:C297"/>
    <mergeCell ref="D297:F29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6"/>
  <sheetViews>
    <sheetView topLeftCell="A130" workbookViewId="0">
      <selection activeCell="E117" sqref="E117"/>
    </sheetView>
  </sheetViews>
  <sheetFormatPr defaultRowHeight="14.4" x14ac:dyDescent="0.3"/>
  <cols>
    <col min="1" max="1" width="26" customWidth="1"/>
    <col min="2" max="2" width="10.77734375" customWidth="1"/>
    <col min="3" max="3" width="11.6640625" customWidth="1"/>
    <col min="4" max="4" width="11.88671875" customWidth="1"/>
    <col min="5" max="5" width="11.5546875" customWidth="1"/>
    <col min="6" max="6" width="11.5546875" bestFit="1" customWidth="1"/>
  </cols>
  <sheetData>
    <row r="2" spans="1:6" ht="17.399999999999999" x14ac:dyDescent="0.3">
      <c r="A2" s="203" t="s">
        <v>64</v>
      </c>
      <c r="B2" s="203"/>
      <c r="C2" s="203"/>
      <c r="D2" s="203"/>
      <c r="E2" s="203"/>
      <c r="F2" s="203"/>
    </row>
    <row r="3" spans="1:6" ht="17.399999999999999" x14ac:dyDescent="0.3">
      <c r="A3" s="203" t="s">
        <v>60</v>
      </c>
      <c r="B3" s="203"/>
      <c r="C3" s="203"/>
      <c r="D3" s="203"/>
      <c r="E3" s="203"/>
      <c r="F3" s="203"/>
    </row>
    <row r="4" spans="1:6" ht="17.399999999999999" x14ac:dyDescent="0.3">
      <c r="A4" s="203" t="s">
        <v>162</v>
      </c>
      <c r="B4" s="203"/>
      <c r="C4" s="203"/>
      <c r="D4" s="203"/>
      <c r="E4" s="203"/>
      <c r="F4" s="203"/>
    </row>
    <row r="5" spans="1:6" ht="17.399999999999999" x14ac:dyDescent="0.3">
      <c r="A5" s="203" t="s">
        <v>163</v>
      </c>
      <c r="B5" s="203"/>
      <c r="C5" s="203"/>
      <c r="D5" s="203"/>
      <c r="E5" s="203"/>
      <c r="F5" s="203"/>
    </row>
    <row r="6" spans="1:6" ht="15" thickBot="1" x14ac:dyDescent="0.35">
      <c r="A6" s="36"/>
    </row>
    <row r="7" spans="1:6" ht="27" thickBot="1" x14ac:dyDescent="0.35">
      <c r="A7" s="103" t="s">
        <v>0</v>
      </c>
      <c r="B7" s="104">
        <v>2013</v>
      </c>
      <c r="C7" s="104">
        <v>2014</v>
      </c>
      <c r="D7" s="104">
        <v>2015</v>
      </c>
      <c r="E7" s="103">
        <v>2016</v>
      </c>
      <c r="F7" s="105" t="s">
        <v>127</v>
      </c>
    </row>
    <row r="8" spans="1:6" ht="16.2" thickBot="1" x14ac:dyDescent="0.35">
      <c r="A8" s="106" t="s">
        <v>68</v>
      </c>
      <c r="B8" s="107">
        <v>41180</v>
      </c>
      <c r="C8" s="107">
        <v>44660</v>
      </c>
      <c r="D8" s="107">
        <v>48821</v>
      </c>
      <c r="E8" s="108">
        <v>52000</v>
      </c>
      <c r="F8" s="109">
        <v>107</v>
      </c>
    </row>
    <row r="9" spans="1:6" ht="16.2" thickBot="1" x14ac:dyDescent="0.35">
      <c r="A9" s="106" t="s">
        <v>1</v>
      </c>
      <c r="B9" s="107">
        <v>8695</v>
      </c>
      <c r="C9" s="107">
        <v>25000</v>
      </c>
      <c r="D9" s="107">
        <v>20000</v>
      </c>
      <c r="E9" s="107">
        <v>22900</v>
      </c>
      <c r="F9" s="109">
        <v>115</v>
      </c>
    </row>
    <row r="10" spans="1:6" ht="31.8" thickBot="1" x14ac:dyDescent="0.35">
      <c r="A10" s="110" t="s">
        <v>128</v>
      </c>
      <c r="B10" s="107">
        <v>22200</v>
      </c>
      <c r="C10" s="107">
        <v>22416</v>
      </c>
      <c r="D10" s="107">
        <v>29044</v>
      </c>
      <c r="E10" s="108">
        <v>40926</v>
      </c>
      <c r="F10" s="109">
        <v>141</v>
      </c>
    </row>
    <row r="11" spans="1:6" ht="16.2" thickBot="1" x14ac:dyDescent="0.35">
      <c r="A11" s="106" t="s">
        <v>2</v>
      </c>
      <c r="B11" s="107">
        <v>31106</v>
      </c>
      <c r="C11" s="107">
        <v>32112</v>
      </c>
      <c r="D11" s="107">
        <v>29346</v>
      </c>
      <c r="E11" s="108">
        <v>22500</v>
      </c>
      <c r="F11" s="109">
        <v>77</v>
      </c>
    </row>
    <row r="12" spans="1:6" ht="16.2" thickBot="1" x14ac:dyDescent="0.35">
      <c r="A12" s="106" t="s">
        <v>3</v>
      </c>
      <c r="B12" s="107">
        <v>21390</v>
      </c>
      <c r="C12" s="107">
        <v>22142</v>
      </c>
      <c r="D12" s="107">
        <v>26208</v>
      </c>
      <c r="E12" s="108">
        <v>26000</v>
      </c>
      <c r="F12" s="109">
        <v>99</v>
      </c>
    </row>
    <row r="13" spans="1:6" ht="16.2" thickBot="1" x14ac:dyDescent="0.35">
      <c r="A13" s="106" t="s">
        <v>4</v>
      </c>
      <c r="B13" s="111">
        <v>124576</v>
      </c>
      <c r="C13" s="111">
        <v>146330</v>
      </c>
      <c r="D13" s="111">
        <v>153419</v>
      </c>
      <c r="E13" s="111">
        <v>164326</v>
      </c>
      <c r="F13" s="112">
        <v>107</v>
      </c>
    </row>
    <row r="14" spans="1:6" x14ac:dyDescent="0.3">
      <c r="A14" s="11"/>
    </row>
    <row r="15" spans="1:6" x14ac:dyDescent="0.3">
      <c r="A15" s="12"/>
    </row>
    <row r="16" spans="1:6" ht="16.8" x14ac:dyDescent="0.3">
      <c r="A16" s="190" t="s">
        <v>69</v>
      </c>
      <c r="B16" s="190"/>
      <c r="C16" s="190"/>
      <c r="D16" s="190"/>
      <c r="E16" s="190"/>
      <c r="F16" s="190"/>
    </row>
    <row r="17" spans="1:7" ht="16.8" x14ac:dyDescent="0.3">
      <c r="A17" s="190" t="s">
        <v>70</v>
      </c>
      <c r="B17" s="190"/>
      <c r="C17" s="190"/>
      <c r="D17" s="190"/>
      <c r="E17" s="190"/>
      <c r="F17" s="190"/>
    </row>
    <row r="18" spans="1:7" ht="15" thickBot="1" x14ac:dyDescent="0.35">
      <c r="A18" s="11"/>
    </row>
    <row r="19" spans="1:7" x14ac:dyDescent="0.3">
      <c r="A19" s="275" t="s">
        <v>5</v>
      </c>
      <c r="B19" s="19" t="s">
        <v>71</v>
      </c>
      <c r="C19" s="20" t="s">
        <v>65</v>
      </c>
      <c r="D19" s="20" t="s">
        <v>6</v>
      </c>
      <c r="E19" s="20" t="s">
        <v>66</v>
      </c>
      <c r="F19" s="37">
        <v>2016</v>
      </c>
      <c r="G19" s="37" t="s">
        <v>67</v>
      </c>
    </row>
    <row r="20" spans="1:7" ht="15" thickBot="1" x14ac:dyDescent="0.35">
      <c r="A20" s="276"/>
      <c r="B20" s="1" t="s">
        <v>72</v>
      </c>
      <c r="C20" s="15" t="s">
        <v>73</v>
      </c>
      <c r="D20" s="15" t="s">
        <v>73</v>
      </c>
      <c r="E20" s="15" t="s">
        <v>73</v>
      </c>
      <c r="F20" s="10" t="s">
        <v>73</v>
      </c>
      <c r="G20" s="10">
        <v>2016</v>
      </c>
    </row>
    <row r="21" spans="1:7" ht="15" thickBot="1" x14ac:dyDescent="0.35">
      <c r="A21" s="30" t="s">
        <v>74</v>
      </c>
      <c r="B21" s="3"/>
      <c r="C21" s="6"/>
      <c r="D21" s="6"/>
      <c r="E21" s="6"/>
      <c r="F21" s="10"/>
      <c r="G21" s="10"/>
    </row>
    <row r="22" spans="1:7" x14ac:dyDescent="0.3">
      <c r="A22" s="275" t="s">
        <v>7</v>
      </c>
      <c r="B22" s="21" t="s">
        <v>18</v>
      </c>
      <c r="C22" s="273">
        <v>41180</v>
      </c>
      <c r="D22" s="273">
        <v>44660</v>
      </c>
      <c r="E22" s="275">
        <v>48821</v>
      </c>
      <c r="F22" s="199">
        <v>52000</v>
      </c>
      <c r="G22" s="284">
        <v>107</v>
      </c>
    </row>
    <row r="23" spans="1:7" ht="15" thickBot="1" x14ac:dyDescent="0.35">
      <c r="A23" s="276"/>
      <c r="B23" s="3" t="s">
        <v>51</v>
      </c>
      <c r="C23" s="274"/>
      <c r="D23" s="274"/>
      <c r="E23" s="276"/>
      <c r="F23" s="200"/>
      <c r="G23" s="280"/>
    </row>
    <row r="24" spans="1:7" ht="15" thickBot="1" x14ac:dyDescent="0.35">
      <c r="A24" s="31" t="s">
        <v>9</v>
      </c>
      <c r="B24" s="3" t="s">
        <v>10</v>
      </c>
      <c r="C24" s="6">
        <v>30163</v>
      </c>
      <c r="D24" s="6">
        <v>29844</v>
      </c>
      <c r="E24" s="3">
        <v>27500</v>
      </c>
      <c r="F24" s="10">
        <v>28000</v>
      </c>
      <c r="G24" s="39">
        <v>102</v>
      </c>
    </row>
    <row r="25" spans="1:7" ht="15" thickBot="1" x14ac:dyDescent="0.35">
      <c r="A25" s="30" t="s">
        <v>2</v>
      </c>
      <c r="B25" s="3"/>
      <c r="C25" s="6"/>
      <c r="D25" s="6"/>
      <c r="E25" s="3"/>
      <c r="F25" s="10"/>
      <c r="G25" s="40"/>
    </row>
    <row r="26" spans="1:7" x14ac:dyDescent="0.3">
      <c r="A26" s="275" t="s">
        <v>7</v>
      </c>
      <c r="B26" s="21" t="s">
        <v>18</v>
      </c>
      <c r="C26" s="273">
        <v>31106</v>
      </c>
      <c r="D26" s="273">
        <v>32112</v>
      </c>
      <c r="E26" s="275">
        <v>29346</v>
      </c>
      <c r="F26" s="199">
        <v>22500</v>
      </c>
      <c r="G26" s="279">
        <v>77</v>
      </c>
    </row>
    <row r="27" spans="1:7" ht="15" thickBot="1" x14ac:dyDescent="0.35">
      <c r="A27" s="276"/>
      <c r="B27" s="3" t="s">
        <v>51</v>
      </c>
      <c r="C27" s="274"/>
      <c r="D27" s="274"/>
      <c r="E27" s="276"/>
      <c r="F27" s="200"/>
      <c r="G27" s="280"/>
    </row>
    <row r="28" spans="1:7" ht="15" thickBot="1" x14ac:dyDescent="0.35">
      <c r="A28" s="31" t="s">
        <v>11</v>
      </c>
      <c r="B28" s="3" t="s">
        <v>12</v>
      </c>
      <c r="C28" s="6">
        <v>88.4</v>
      </c>
      <c r="D28" s="6">
        <v>77.2</v>
      </c>
      <c r="E28" s="3">
        <v>50.6</v>
      </c>
      <c r="F28" s="10">
        <v>32</v>
      </c>
      <c r="G28" s="39">
        <v>63</v>
      </c>
    </row>
    <row r="29" spans="1:7" ht="15" thickBot="1" x14ac:dyDescent="0.35">
      <c r="A29" s="31" t="s">
        <v>13</v>
      </c>
      <c r="B29" s="3" t="s">
        <v>12</v>
      </c>
      <c r="C29" s="6">
        <v>63.9</v>
      </c>
      <c r="D29" s="6">
        <v>78</v>
      </c>
      <c r="E29" s="3">
        <v>65.400000000000006</v>
      </c>
      <c r="F29" s="10">
        <v>43</v>
      </c>
      <c r="G29" s="39">
        <v>66</v>
      </c>
    </row>
    <row r="30" spans="1:7" ht="15" thickBot="1" x14ac:dyDescent="0.35">
      <c r="A30" s="31" t="s">
        <v>14</v>
      </c>
      <c r="B30" s="3" t="s">
        <v>15</v>
      </c>
      <c r="C30" s="6">
        <v>12083</v>
      </c>
      <c r="D30" s="6">
        <v>7542</v>
      </c>
      <c r="E30" s="3" t="s">
        <v>16</v>
      </c>
      <c r="F30" s="10" t="s">
        <v>16</v>
      </c>
      <c r="G30" s="40" t="s">
        <v>16</v>
      </c>
    </row>
    <row r="31" spans="1:7" ht="15" thickBot="1" x14ac:dyDescent="0.35">
      <c r="A31" s="31" t="s">
        <v>17</v>
      </c>
      <c r="B31" s="3" t="s">
        <v>12</v>
      </c>
      <c r="C31" s="6">
        <v>51.1</v>
      </c>
      <c r="D31" s="6">
        <v>45</v>
      </c>
      <c r="E31" s="3">
        <v>34.4</v>
      </c>
      <c r="F31" s="10">
        <v>34</v>
      </c>
      <c r="G31" s="39">
        <v>99</v>
      </c>
    </row>
    <row r="32" spans="1:7" ht="15" thickBot="1" x14ac:dyDescent="0.35">
      <c r="A32" s="30" t="s">
        <v>3</v>
      </c>
      <c r="B32" s="3"/>
      <c r="C32" s="6"/>
      <c r="D32" s="6"/>
      <c r="E32" s="6"/>
      <c r="F32" s="10"/>
      <c r="G32" s="40"/>
    </row>
    <row r="33" spans="1:7" x14ac:dyDescent="0.3">
      <c r="A33" s="277" t="s">
        <v>7</v>
      </c>
      <c r="B33" s="21" t="s">
        <v>18</v>
      </c>
      <c r="C33" s="273">
        <v>21390</v>
      </c>
      <c r="D33" s="273">
        <v>22142</v>
      </c>
      <c r="E33" s="275">
        <v>26208</v>
      </c>
      <c r="F33" s="199">
        <v>26220</v>
      </c>
      <c r="G33" s="279">
        <v>100</v>
      </c>
    </row>
    <row r="34" spans="1:7" ht="15" thickBot="1" x14ac:dyDescent="0.35">
      <c r="A34" s="278"/>
      <c r="B34" s="3" t="s">
        <v>51</v>
      </c>
      <c r="C34" s="274"/>
      <c r="D34" s="274"/>
      <c r="E34" s="276"/>
      <c r="F34" s="200"/>
      <c r="G34" s="280"/>
    </row>
    <row r="35" spans="1:7" ht="27" thickBot="1" x14ac:dyDescent="0.35">
      <c r="A35" s="31" t="s">
        <v>75</v>
      </c>
      <c r="B35" s="3" t="s">
        <v>12</v>
      </c>
      <c r="C35" s="6">
        <v>616.29999999999995</v>
      </c>
      <c r="D35" s="6">
        <v>604.9</v>
      </c>
      <c r="E35" s="3">
        <v>614.20000000000005</v>
      </c>
      <c r="F35" s="10">
        <v>595</v>
      </c>
      <c r="G35" s="39">
        <v>97</v>
      </c>
    </row>
    <row r="36" spans="1:7" ht="15" thickBot="1" x14ac:dyDescent="0.35">
      <c r="A36" s="31" t="s">
        <v>19</v>
      </c>
      <c r="B36" s="3" t="s">
        <v>12</v>
      </c>
      <c r="C36" s="6">
        <v>76.8</v>
      </c>
      <c r="D36" s="6">
        <v>74.900000000000006</v>
      </c>
      <c r="E36" s="3">
        <v>76.2</v>
      </c>
      <c r="F36" s="10">
        <v>76.400000000000006</v>
      </c>
      <c r="G36" s="39">
        <v>100</v>
      </c>
    </row>
    <row r="37" spans="1:7" ht="15" thickBot="1" x14ac:dyDescent="0.35">
      <c r="A37" s="30" t="s">
        <v>1</v>
      </c>
      <c r="B37" s="3"/>
      <c r="C37" s="6"/>
      <c r="D37" s="6"/>
      <c r="E37" s="3"/>
      <c r="F37" s="10"/>
      <c r="G37" s="40"/>
    </row>
    <row r="38" spans="1:7" x14ac:dyDescent="0.3">
      <c r="A38" s="275" t="s">
        <v>7</v>
      </c>
      <c r="B38" s="21" t="s">
        <v>18</v>
      </c>
      <c r="C38" s="273">
        <v>8695</v>
      </c>
      <c r="D38" s="273">
        <v>25000</v>
      </c>
      <c r="E38" s="275">
        <v>20000</v>
      </c>
      <c r="F38" s="218">
        <v>22900</v>
      </c>
      <c r="G38" s="282">
        <v>115</v>
      </c>
    </row>
    <row r="39" spans="1:7" ht="15" thickBot="1" x14ac:dyDescent="0.35">
      <c r="A39" s="276"/>
      <c r="B39" s="3" t="s">
        <v>51</v>
      </c>
      <c r="C39" s="274"/>
      <c r="D39" s="274"/>
      <c r="E39" s="276"/>
      <c r="F39" s="220"/>
      <c r="G39" s="283"/>
    </row>
    <row r="40" spans="1:7" ht="15" thickBot="1" x14ac:dyDescent="0.35">
      <c r="A40" s="31" t="s">
        <v>20</v>
      </c>
      <c r="B40" s="3" t="s">
        <v>76</v>
      </c>
      <c r="C40" s="6">
        <v>1850</v>
      </c>
      <c r="D40" s="6">
        <v>12500</v>
      </c>
      <c r="E40" s="3">
        <v>10000</v>
      </c>
      <c r="F40" s="4">
        <v>11450</v>
      </c>
      <c r="G40" s="39">
        <v>114</v>
      </c>
    </row>
    <row r="41" spans="1:7" ht="15" thickBot="1" x14ac:dyDescent="0.35">
      <c r="A41" s="29" t="s">
        <v>77</v>
      </c>
      <c r="B41" s="3"/>
      <c r="C41" s="6"/>
      <c r="D41" s="6"/>
      <c r="E41" s="3"/>
      <c r="F41" s="10"/>
      <c r="G41" s="40"/>
    </row>
    <row r="42" spans="1:7" ht="15" thickBot="1" x14ac:dyDescent="0.35">
      <c r="A42" s="30" t="s">
        <v>7</v>
      </c>
      <c r="B42" s="3" t="s">
        <v>51</v>
      </c>
      <c r="C42" s="15"/>
      <c r="D42" s="15">
        <v>22416</v>
      </c>
      <c r="E42" s="1">
        <v>29044</v>
      </c>
      <c r="F42" s="10">
        <v>40926</v>
      </c>
      <c r="G42" s="39">
        <v>141</v>
      </c>
    </row>
    <row r="43" spans="1:7" ht="15" thickBot="1" x14ac:dyDescent="0.35">
      <c r="A43" s="31" t="s">
        <v>21</v>
      </c>
      <c r="B43" s="3" t="s">
        <v>76</v>
      </c>
      <c r="C43" s="6"/>
      <c r="D43" s="6">
        <v>860.9</v>
      </c>
      <c r="E43" s="3">
        <v>969.5</v>
      </c>
      <c r="F43" s="10">
        <v>1337</v>
      </c>
      <c r="G43" s="39">
        <v>138</v>
      </c>
    </row>
    <row r="44" spans="1:7" ht="15" thickBot="1" x14ac:dyDescent="0.35">
      <c r="A44" s="30" t="s">
        <v>78</v>
      </c>
      <c r="B44" s="3"/>
      <c r="C44" s="10"/>
      <c r="D44" s="10"/>
      <c r="E44" s="10"/>
      <c r="F44" s="10"/>
      <c r="G44" s="40"/>
    </row>
    <row r="45" spans="1:7" x14ac:dyDescent="0.3">
      <c r="A45" s="275" t="s">
        <v>7</v>
      </c>
      <c r="B45" s="21" t="s">
        <v>18</v>
      </c>
      <c r="C45" s="273">
        <v>9349</v>
      </c>
      <c r="D45" s="273">
        <v>13080</v>
      </c>
      <c r="E45" s="275">
        <v>9500</v>
      </c>
      <c r="F45" s="199">
        <v>12000</v>
      </c>
      <c r="G45" s="279">
        <v>126</v>
      </c>
    </row>
    <row r="46" spans="1:7" ht="15" thickBot="1" x14ac:dyDescent="0.35">
      <c r="A46" s="276"/>
      <c r="B46" s="3" t="s">
        <v>51</v>
      </c>
      <c r="C46" s="274"/>
      <c r="D46" s="274"/>
      <c r="E46" s="276"/>
      <c r="F46" s="200"/>
      <c r="G46" s="280"/>
    </row>
    <row r="47" spans="1:7" ht="15" thickBot="1" x14ac:dyDescent="0.35">
      <c r="A47" s="31" t="s">
        <v>22</v>
      </c>
      <c r="B47" s="3" t="s">
        <v>23</v>
      </c>
      <c r="C47" s="6">
        <v>27</v>
      </c>
      <c r="D47" s="6">
        <v>56.5</v>
      </c>
      <c r="E47" s="1">
        <v>35</v>
      </c>
      <c r="F47" s="10">
        <v>36</v>
      </c>
      <c r="G47" s="39">
        <v>103</v>
      </c>
    </row>
    <row r="48" spans="1:7" ht="15" thickBot="1" x14ac:dyDescent="0.35">
      <c r="A48" s="30" t="s">
        <v>79</v>
      </c>
      <c r="B48" s="3"/>
      <c r="C48" s="10"/>
      <c r="D48" s="10"/>
      <c r="E48" s="3"/>
      <c r="F48" s="10"/>
      <c r="G48" s="40"/>
    </row>
    <row r="49" spans="1:7" x14ac:dyDescent="0.3">
      <c r="A49" s="275" t="s">
        <v>24</v>
      </c>
      <c r="B49" s="21" t="s">
        <v>48</v>
      </c>
      <c r="C49" s="191">
        <v>307384</v>
      </c>
      <c r="D49" s="273">
        <v>320000</v>
      </c>
      <c r="E49" s="275">
        <v>330825</v>
      </c>
      <c r="F49" s="199">
        <v>310000</v>
      </c>
      <c r="G49" s="279">
        <v>94</v>
      </c>
    </row>
    <row r="50" spans="1:7" ht="15" thickBot="1" x14ac:dyDescent="0.35">
      <c r="A50" s="276"/>
      <c r="B50" s="3" t="s">
        <v>51</v>
      </c>
      <c r="C50" s="193"/>
      <c r="D50" s="274"/>
      <c r="E50" s="276"/>
      <c r="F50" s="200"/>
      <c r="G50" s="280"/>
    </row>
    <row r="51" spans="1:7" x14ac:dyDescent="0.3">
      <c r="A51" s="32" t="s">
        <v>80</v>
      </c>
      <c r="B51" s="277"/>
      <c r="C51" s="201"/>
      <c r="D51" s="201"/>
      <c r="E51" s="277"/>
      <c r="F51" s="199"/>
      <c r="G51" s="271"/>
    </row>
    <row r="52" spans="1:7" ht="15" thickBot="1" x14ac:dyDescent="0.35">
      <c r="A52" s="30" t="s">
        <v>81</v>
      </c>
      <c r="B52" s="278"/>
      <c r="C52" s="202"/>
      <c r="D52" s="202"/>
      <c r="E52" s="278"/>
      <c r="F52" s="200"/>
      <c r="G52" s="272"/>
    </row>
    <row r="53" spans="1:7" x14ac:dyDescent="0.3">
      <c r="A53" s="275" t="s">
        <v>26</v>
      </c>
      <c r="B53" s="21" t="s">
        <v>18</v>
      </c>
      <c r="C53" s="273">
        <v>67890</v>
      </c>
      <c r="D53" s="273">
        <v>24304</v>
      </c>
      <c r="E53" s="275">
        <v>34114</v>
      </c>
      <c r="F53" s="199">
        <v>26735</v>
      </c>
      <c r="G53" s="279">
        <v>78</v>
      </c>
    </row>
    <row r="54" spans="1:7" ht="15" thickBot="1" x14ac:dyDescent="0.35">
      <c r="A54" s="276"/>
      <c r="B54" s="3" t="s">
        <v>51</v>
      </c>
      <c r="C54" s="274"/>
      <c r="D54" s="274"/>
      <c r="E54" s="276"/>
      <c r="F54" s="200"/>
      <c r="G54" s="280"/>
    </row>
    <row r="55" spans="1:7" x14ac:dyDescent="0.3">
      <c r="A55" s="277" t="s">
        <v>82</v>
      </c>
      <c r="B55" s="21" t="s">
        <v>83</v>
      </c>
      <c r="C55" s="201">
        <v>61920</v>
      </c>
      <c r="D55" s="201">
        <v>15992</v>
      </c>
      <c r="E55" s="277">
        <v>3508.7</v>
      </c>
      <c r="F55" s="199">
        <v>24000</v>
      </c>
      <c r="G55" s="279">
        <v>684</v>
      </c>
    </row>
    <row r="56" spans="1:7" ht="15" thickBot="1" x14ac:dyDescent="0.35">
      <c r="A56" s="278"/>
      <c r="B56" s="3" t="s">
        <v>84</v>
      </c>
      <c r="C56" s="202"/>
      <c r="D56" s="202"/>
      <c r="E56" s="278"/>
      <c r="F56" s="200"/>
      <c r="G56" s="280"/>
    </row>
    <row r="57" spans="1:7" ht="15" thickBot="1" x14ac:dyDescent="0.35">
      <c r="A57" s="30" t="s">
        <v>25</v>
      </c>
      <c r="B57" s="3"/>
      <c r="C57" s="15"/>
      <c r="D57" s="6"/>
      <c r="E57" s="6"/>
      <c r="F57" s="10"/>
      <c r="G57" s="40"/>
    </row>
    <row r="58" spans="1:7" x14ac:dyDescent="0.3">
      <c r="A58" s="275" t="s">
        <v>26</v>
      </c>
      <c r="B58" s="21" t="s">
        <v>18</v>
      </c>
      <c r="C58" s="273">
        <v>57760</v>
      </c>
      <c r="D58" s="273">
        <v>51911</v>
      </c>
      <c r="E58" s="275">
        <v>51400</v>
      </c>
      <c r="F58" s="199">
        <v>43950</v>
      </c>
      <c r="G58" s="279">
        <v>86</v>
      </c>
    </row>
    <row r="59" spans="1:7" ht="15" thickBot="1" x14ac:dyDescent="0.35">
      <c r="A59" s="276"/>
      <c r="B59" s="3" t="s">
        <v>51</v>
      </c>
      <c r="C59" s="274"/>
      <c r="D59" s="274"/>
      <c r="E59" s="276"/>
      <c r="F59" s="200"/>
      <c r="G59" s="280"/>
    </row>
    <row r="60" spans="1:7" ht="15" thickBot="1" x14ac:dyDescent="0.35">
      <c r="A60" s="31" t="s">
        <v>27</v>
      </c>
      <c r="B60" s="3"/>
      <c r="C60" s="6">
        <v>43728</v>
      </c>
      <c r="D60" s="6">
        <v>38015</v>
      </c>
      <c r="E60" s="3">
        <v>37734</v>
      </c>
      <c r="F60" s="10">
        <v>35900</v>
      </c>
      <c r="G60" s="39">
        <v>95</v>
      </c>
    </row>
    <row r="61" spans="1:7" ht="15" thickBot="1" x14ac:dyDescent="0.35">
      <c r="A61" s="30" t="s">
        <v>28</v>
      </c>
      <c r="B61" s="3"/>
      <c r="C61" s="15"/>
      <c r="D61" s="6"/>
      <c r="E61" s="3"/>
      <c r="F61" s="10"/>
      <c r="G61" s="40"/>
    </row>
    <row r="62" spans="1:7" x14ac:dyDescent="0.3">
      <c r="A62" s="275" t="s">
        <v>26</v>
      </c>
      <c r="B62" s="21" t="s">
        <v>18</v>
      </c>
      <c r="C62" s="201">
        <v>336640</v>
      </c>
      <c r="D62" s="201">
        <v>476526</v>
      </c>
      <c r="E62" s="275">
        <v>378937</v>
      </c>
      <c r="F62" s="199">
        <v>436400</v>
      </c>
      <c r="G62" s="279">
        <v>115</v>
      </c>
    </row>
    <row r="63" spans="1:7" ht="15" thickBot="1" x14ac:dyDescent="0.35">
      <c r="A63" s="276"/>
      <c r="B63" s="3" t="s">
        <v>51</v>
      </c>
      <c r="C63" s="202"/>
      <c r="D63" s="202"/>
      <c r="E63" s="276"/>
      <c r="F63" s="200"/>
      <c r="G63" s="280"/>
    </row>
    <row r="64" spans="1:7" ht="15" thickBot="1" x14ac:dyDescent="0.35">
      <c r="A64" s="31" t="s">
        <v>85</v>
      </c>
      <c r="B64" s="3"/>
      <c r="C64" s="6">
        <v>174616</v>
      </c>
      <c r="D64" s="6">
        <v>260889</v>
      </c>
      <c r="E64" s="3">
        <v>179136</v>
      </c>
      <c r="F64" s="10">
        <v>242800</v>
      </c>
      <c r="G64" s="39">
        <v>136</v>
      </c>
    </row>
    <row r="65" spans="1:7" ht="15" thickBot="1" x14ac:dyDescent="0.35">
      <c r="A65" s="30" t="s">
        <v>86</v>
      </c>
      <c r="B65" s="3"/>
      <c r="C65" s="15"/>
      <c r="D65" s="6"/>
      <c r="E65" s="3"/>
      <c r="F65" s="10"/>
      <c r="G65" s="40"/>
    </row>
    <row r="66" spans="1:7" x14ac:dyDescent="0.3">
      <c r="A66" s="275" t="s">
        <v>87</v>
      </c>
      <c r="B66" s="21" t="s">
        <v>18</v>
      </c>
      <c r="C66" s="273">
        <v>19089</v>
      </c>
      <c r="D66" s="273">
        <v>19373</v>
      </c>
      <c r="E66" s="275">
        <v>23689</v>
      </c>
      <c r="F66" s="199">
        <v>24094</v>
      </c>
      <c r="G66" s="279">
        <v>102</v>
      </c>
    </row>
    <row r="67" spans="1:7" ht="15" thickBot="1" x14ac:dyDescent="0.35">
      <c r="A67" s="276"/>
      <c r="B67" s="3" t="s">
        <v>51</v>
      </c>
      <c r="C67" s="274"/>
      <c r="D67" s="274"/>
      <c r="E67" s="276"/>
      <c r="F67" s="200"/>
      <c r="G67" s="280"/>
    </row>
    <row r="68" spans="1:7" ht="24.6" customHeight="1" x14ac:dyDescent="0.3">
      <c r="A68" s="275" t="s">
        <v>88</v>
      </c>
      <c r="B68" s="21" t="s">
        <v>18</v>
      </c>
      <c r="C68" s="273">
        <v>2400</v>
      </c>
      <c r="D68" s="273">
        <v>1111</v>
      </c>
      <c r="E68" s="277">
        <v>640</v>
      </c>
      <c r="F68" s="199">
        <v>1942</v>
      </c>
      <c r="G68" s="271">
        <v>303</v>
      </c>
    </row>
    <row r="69" spans="1:7" ht="15" thickBot="1" x14ac:dyDescent="0.35">
      <c r="A69" s="276"/>
      <c r="B69" s="3" t="s">
        <v>51</v>
      </c>
      <c r="C69" s="274"/>
      <c r="D69" s="274"/>
      <c r="E69" s="278"/>
      <c r="F69" s="200"/>
      <c r="G69" s="272"/>
    </row>
    <row r="70" spans="1:7" x14ac:dyDescent="0.3">
      <c r="A70" s="32" t="s">
        <v>89</v>
      </c>
      <c r="B70" s="21" t="s">
        <v>18</v>
      </c>
      <c r="C70" s="201">
        <v>224433</v>
      </c>
      <c r="D70" s="201">
        <v>259358</v>
      </c>
      <c r="E70" s="277">
        <v>261000</v>
      </c>
      <c r="F70" s="199">
        <v>274050</v>
      </c>
      <c r="G70" s="279">
        <v>105</v>
      </c>
    </row>
    <row r="71" spans="1:7" ht="15" thickBot="1" x14ac:dyDescent="0.35">
      <c r="A71" s="30" t="s">
        <v>90</v>
      </c>
      <c r="B71" s="3" t="s">
        <v>51</v>
      </c>
      <c r="C71" s="202"/>
      <c r="D71" s="202"/>
      <c r="E71" s="278"/>
      <c r="F71" s="200"/>
      <c r="G71" s="280"/>
    </row>
    <row r="72" spans="1:7" ht="27" thickBot="1" x14ac:dyDescent="0.35">
      <c r="A72" s="30" t="s">
        <v>164</v>
      </c>
      <c r="B72" s="3"/>
      <c r="C72" s="15"/>
      <c r="D72" s="10"/>
      <c r="E72" s="3"/>
      <c r="F72" s="10"/>
      <c r="G72" s="40"/>
    </row>
    <row r="73" spans="1:7" x14ac:dyDescent="0.3">
      <c r="A73" s="275" t="s">
        <v>29</v>
      </c>
      <c r="B73" s="21" t="s">
        <v>18</v>
      </c>
      <c r="C73" s="201">
        <v>3000</v>
      </c>
      <c r="D73" s="201">
        <v>1783</v>
      </c>
      <c r="E73" s="277">
        <v>2030</v>
      </c>
      <c r="F73" s="191" t="s">
        <v>16</v>
      </c>
      <c r="G73" s="271" t="s">
        <v>16</v>
      </c>
    </row>
    <row r="74" spans="1:7" ht="15" thickBot="1" x14ac:dyDescent="0.35">
      <c r="A74" s="281"/>
      <c r="B74" s="3" t="s">
        <v>47</v>
      </c>
      <c r="C74" s="202"/>
      <c r="D74" s="202"/>
      <c r="E74" s="278"/>
      <c r="F74" s="193"/>
      <c r="G74" s="272"/>
    </row>
    <row r="75" spans="1:7" x14ac:dyDescent="0.3">
      <c r="A75" s="281"/>
      <c r="B75" s="22" t="s">
        <v>18</v>
      </c>
      <c r="C75" s="273">
        <v>24000</v>
      </c>
      <c r="D75" s="273">
        <v>16047</v>
      </c>
      <c r="E75" s="275">
        <v>17255</v>
      </c>
      <c r="F75" s="199" t="s">
        <v>16</v>
      </c>
      <c r="G75" s="271" t="s">
        <v>16</v>
      </c>
    </row>
    <row r="76" spans="1:7" ht="15" thickBot="1" x14ac:dyDescent="0.35">
      <c r="A76" s="276"/>
      <c r="B76" s="1" t="s">
        <v>51</v>
      </c>
      <c r="C76" s="274"/>
      <c r="D76" s="274"/>
      <c r="E76" s="276"/>
      <c r="F76" s="200"/>
      <c r="G76" s="272"/>
    </row>
    <row r="77" spans="1:7" ht="15" thickBot="1" x14ac:dyDescent="0.35">
      <c r="A77" s="30" t="s">
        <v>30</v>
      </c>
      <c r="B77" s="3" t="s">
        <v>8</v>
      </c>
      <c r="C77" s="15">
        <v>1171116</v>
      </c>
      <c r="D77" s="15">
        <v>1288327</v>
      </c>
      <c r="E77" s="1">
        <v>1260139</v>
      </c>
      <c r="F77" s="10">
        <v>1282441</v>
      </c>
      <c r="G77" s="39">
        <v>102</v>
      </c>
    </row>
    <row r="78" spans="1:7" x14ac:dyDescent="0.3">
      <c r="A78" s="11"/>
    </row>
    <row r="79" spans="1:7" ht="16.8" x14ac:dyDescent="0.3">
      <c r="A79" s="190" t="s">
        <v>165</v>
      </c>
      <c r="B79" s="190"/>
      <c r="C79" s="190"/>
      <c r="D79" s="190"/>
      <c r="E79" s="190"/>
      <c r="F79" s="190"/>
    </row>
    <row r="80" spans="1:7" ht="17.399999999999999" thickBot="1" x14ac:dyDescent="0.35">
      <c r="A80" s="27"/>
    </row>
    <row r="81" spans="1:6" x14ac:dyDescent="0.3">
      <c r="A81" s="218" t="s">
        <v>31</v>
      </c>
      <c r="B81" s="218" t="s">
        <v>65</v>
      </c>
      <c r="C81" s="218" t="s">
        <v>91</v>
      </c>
      <c r="D81" s="218">
        <v>2015</v>
      </c>
      <c r="E81" s="218" t="s">
        <v>92</v>
      </c>
      <c r="F81" s="13" t="s">
        <v>166</v>
      </c>
    </row>
    <row r="82" spans="1:6" ht="15" thickBot="1" x14ac:dyDescent="0.35">
      <c r="A82" s="220"/>
      <c r="B82" s="220"/>
      <c r="C82" s="220"/>
      <c r="D82" s="220"/>
      <c r="E82" s="220"/>
      <c r="F82" s="2" t="s">
        <v>66</v>
      </c>
    </row>
    <row r="83" spans="1:6" ht="15" thickBot="1" x14ac:dyDescent="0.35">
      <c r="A83" s="9" t="s">
        <v>32</v>
      </c>
      <c r="B83" s="4">
        <v>2100</v>
      </c>
      <c r="C83" s="4">
        <v>2109</v>
      </c>
      <c r="D83" s="3">
        <v>1997</v>
      </c>
      <c r="E83" s="3">
        <v>2206</v>
      </c>
      <c r="F83" s="3">
        <v>110.5</v>
      </c>
    </row>
    <row r="84" spans="1:6" ht="15" thickBot="1" x14ac:dyDescent="0.35">
      <c r="A84" s="9" t="s">
        <v>33</v>
      </c>
      <c r="B84" s="4">
        <v>36000</v>
      </c>
      <c r="C84" s="4">
        <v>38216</v>
      </c>
      <c r="D84" s="3">
        <v>39794</v>
      </c>
      <c r="E84" s="3">
        <v>43573</v>
      </c>
      <c r="F84" s="3">
        <v>109.5</v>
      </c>
    </row>
    <row r="85" spans="1:6" ht="15" thickBot="1" x14ac:dyDescent="0.35">
      <c r="A85" s="9" t="s">
        <v>34</v>
      </c>
      <c r="B85" s="4">
        <v>15430</v>
      </c>
      <c r="C85" s="4">
        <v>46376</v>
      </c>
      <c r="D85" s="3">
        <v>44554</v>
      </c>
      <c r="E85" s="3">
        <v>44682</v>
      </c>
      <c r="F85" s="3">
        <v>100.3</v>
      </c>
    </row>
    <row r="86" spans="1:6" ht="16.8" x14ac:dyDescent="0.3">
      <c r="A86" s="27"/>
    </row>
    <row r="87" spans="1:6" ht="16.8" x14ac:dyDescent="0.3">
      <c r="A87" s="27"/>
    </row>
    <row r="88" spans="1:6" ht="17.399999999999999" thickBot="1" x14ac:dyDescent="0.35">
      <c r="A88" s="189" t="s">
        <v>93</v>
      </c>
      <c r="B88" s="189"/>
      <c r="C88" s="189"/>
      <c r="D88" s="189"/>
      <c r="E88" s="189"/>
      <c r="F88" s="189"/>
    </row>
    <row r="89" spans="1:6" x14ac:dyDescent="0.3">
      <c r="A89" s="218" t="s">
        <v>31</v>
      </c>
      <c r="B89" s="218" t="s">
        <v>65</v>
      </c>
      <c r="C89" s="218" t="s">
        <v>91</v>
      </c>
      <c r="D89" s="218">
        <v>2015</v>
      </c>
      <c r="E89" s="218">
        <v>2016</v>
      </c>
      <c r="F89" s="13" t="s">
        <v>167</v>
      </c>
    </row>
    <row r="90" spans="1:6" ht="15" thickBot="1" x14ac:dyDescent="0.35">
      <c r="A90" s="220"/>
      <c r="B90" s="220"/>
      <c r="C90" s="220"/>
      <c r="D90" s="220"/>
      <c r="E90" s="220"/>
      <c r="F90" s="2" t="s">
        <v>168</v>
      </c>
    </row>
    <row r="91" spans="1:6" ht="15" thickBot="1" x14ac:dyDescent="0.35">
      <c r="A91" s="9" t="s">
        <v>32</v>
      </c>
      <c r="B91" s="4">
        <v>2010</v>
      </c>
      <c r="C91" s="4">
        <v>1902</v>
      </c>
      <c r="D91" s="3">
        <v>1800</v>
      </c>
      <c r="E91" s="3">
        <v>1900</v>
      </c>
      <c r="F91" s="3">
        <v>105.6</v>
      </c>
    </row>
    <row r="92" spans="1:6" ht="15" thickBot="1" x14ac:dyDescent="0.35">
      <c r="A92" s="9" t="s">
        <v>33</v>
      </c>
      <c r="B92" s="4">
        <v>34000</v>
      </c>
      <c r="C92" s="4">
        <v>34761</v>
      </c>
      <c r="D92" s="3">
        <v>36332</v>
      </c>
      <c r="E92" s="3">
        <v>39670</v>
      </c>
      <c r="F92" s="3">
        <v>109.2</v>
      </c>
    </row>
    <row r="93" spans="1:6" ht="15" thickBot="1" x14ac:dyDescent="0.35">
      <c r="A93" s="9" t="s">
        <v>34</v>
      </c>
      <c r="B93" s="4" t="s">
        <v>16</v>
      </c>
      <c r="C93" s="4">
        <v>2904</v>
      </c>
      <c r="D93" s="3">
        <v>3010</v>
      </c>
      <c r="E93" s="3">
        <v>3050</v>
      </c>
      <c r="F93" s="3">
        <v>101.3</v>
      </c>
    </row>
    <row r="94" spans="1:6" ht="16.8" x14ac:dyDescent="0.3">
      <c r="A94" s="27"/>
    </row>
    <row r="95" spans="1:6" ht="17.399999999999999" thickBot="1" x14ac:dyDescent="0.35">
      <c r="A95" s="190" t="s">
        <v>94</v>
      </c>
      <c r="B95" s="190"/>
      <c r="C95" s="190"/>
      <c r="D95" s="190"/>
      <c r="E95" s="190"/>
      <c r="F95" s="190"/>
    </row>
    <row r="96" spans="1:6" x14ac:dyDescent="0.3">
      <c r="A96" s="258" t="s">
        <v>35</v>
      </c>
      <c r="B96" s="218" t="s">
        <v>65</v>
      </c>
      <c r="C96" s="218" t="s">
        <v>6</v>
      </c>
      <c r="D96" s="218" t="s">
        <v>66</v>
      </c>
      <c r="E96" s="218" t="s">
        <v>169</v>
      </c>
      <c r="F96" s="13" t="s">
        <v>161</v>
      </c>
    </row>
    <row r="97" spans="1:6" ht="15" thickBot="1" x14ac:dyDescent="0.35">
      <c r="A97" s="259"/>
      <c r="B97" s="220"/>
      <c r="C97" s="220"/>
      <c r="D97" s="220"/>
      <c r="E97" s="220"/>
      <c r="F97" s="2">
        <v>2015</v>
      </c>
    </row>
    <row r="98" spans="1:6" ht="15" thickBot="1" x14ac:dyDescent="0.35">
      <c r="A98" s="33" t="s">
        <v>95</v>
      </c>
      <c r="B98" s="4">
        <v>24000</v>
      </c>
      <c r="C98" s="4">
        <v>22602</v>
      </c>
      <c r="D98" s="3">
        <v>22670</v>
      </c>
      <c r="E98" s="3">
        <v>23389</v>
      </c>
      <c r="F98" s="4">
        <v>103</v>
      </c>
    </row>
    <row r="99" spans="1:6" ht="15" thickBot="1" x14ac:dyDescent="0.35">
      <c r="A99" s="41" t="s">
        <v>96</v>
      </c>
      <c r="B99" s="2">
        <v>17200</v>
      </c>
      <c r="C99" s="2">
        <v>16100</v>
      </c>
      <c r="D99" s="1">
        <v>17554</v>
      </c>
      <c r="E99" s="1">
        <v>17777</v>
      </c>
      <c r="F99" s="4">
        <v>101</v>
      </c>
    </row>
    <row r="100" spans="1:6" ht="15" thickBot="1" x14ac:dyDescent="0.35">
      <c r="A100" s="33" t="s">
        <v>36</v>
      </c>
      <c r="B100" s="4">
        <v>1400</v>
      </c>
      <c r="C100" s="4">
        <v>1901</v>
      </c>
      <c r="D100" s="3">
        <v>1066</v>
      </c>
      <c r="E100" s="3">
        <v>1201</v>
      </c>
      <c r="F100" s="4">
        <v>113</v>
      </c>
    </row>
    <row r="101" spans="1:6" ht="15" thickBot="1" x14ac:dyDescent="0.35">
      <c r="A101" s="33" t="s">
        <v>37</v>
      </c>
      <c r="B101" s="4">
        <v>5400</v>
      </c>
      <c r="C101" s="4">
        <v>4601</v>
      </c>
      <c r="D101" s="3">
        <v>4050</v>
      </c>
      <c r="E101" s="3">
        <v>4411</v>
      </c>
      <c r="F101" s="4">
        <v>109</v>
      </c>
    </row>
    <row r="102" spans="1:6" ht="15" thickBot="1" x14ac:dyDescent="0.35">
      <c r="A102" s="33" t="s">
        <v>97</v>
      </c>
      <c r="B102" s="4">
        <v>10450</v>
      </c>
      <c r="C102" s="4">
        <v>9935</v>
      </c>
      <c r="D102" s="1">
        <v>9936</v>
      </c>
      <c r="E102" s="1">
        <v>9900</v>
      </c>
      <c r="F102" s="4">
        <v>100</v>
      </c>
    </row>
    <row r="103" spans="1:6" ht="15" thickBot="1" x14ac:dyDescent="0.35">
      <c r="A103" s="41" t="s">
        <v>98</v>
      </c>
      <c r="B103" s="2">
        <v>6850</v>
      </c>
      <c r="C103" s="2">
        <v>6435</v>
      </c>
      <c r="D103" s="3">
        <v>6737</v>
      </c>
      <c r="E103" s="3">
        <v>6798</v>
      </c>
      <c r="F103" s="4">
        <v>101</v>
      </c>
    </row>
    <row r="104" spans="1:6" ht="15" thickBot="1" x14ac:dyDescent="0.35">
      <c r="A104" s="33" t="s">
        <v>38</v>
      </c>
      <c r="B104" s="4">
        <v>700</v>
      </c>
      <c r="C104" s="4">
        <v>954</v>
      </c>
      <c r="D104" s="3">
        <v>664</v>
      </c>
      <c r="E104" s="3">
        <v>759</v>
      </c>
      <c r="F104" s="4">
        <v>114</v>
      </c>
    </row>
    <row r="105" spans="1:6" ht="15" thickBot="1" x14ac:dyDescent="0.35">
      <c r="A105" s="33" t="s">
        <v>37</v>
      </c>
      <c r="B105" s="4">
        <v>2900</v>
      </c>
      <c r="C105" s="4">
        <v>2546</v>
      </c>
      <c r="D105" s="3">
        <v>2547</v>
      </c>
      <c r="E105" s="3">
        <v>2415</v>
      </c>
      <c r="F105" s="4">
        <v>95</v>
      </c>
    </row>
    <row r="106" spans="1:6" ht="15" thickBot="1" x14ac:dyDescent="0.35">
      <c r="A106" s="33" t="s">
        <v>99</v>
      </c>
      <c r="B106" s="4">
        <v>3350</v>
      </c>
      <c r="C106" s="4">
        <v>3693</v>
      </c>
      <c r="D106" s="3">
        <v>3565</v>
      </c>
      <c r="E106" s="1">
        <v>3485</v>
      </c>
      <c r="F106" s="4">
        <v>98</v>
      </c>
    </row>
    <row r="107" spans="1:6" ht="15" thickBot="1" x14ac:dyDescent="0.35">
      <c r="A107" s="41" t="s">
        <v>100</v>
      </c>
      <c r="B107" s="2">
        <v>150</v>
      </c>
      <c r="C107" s="2">
        <v>130</v>
      </c>
      <c r="D107" s="3">
        <v>0</v>
      </c>
      <c r="E107" s="3">
        <v>0</v>
      </c>
      <c r="F107" s="4">
        <v>0</v>
      </c>
    </row>
    <row r="108" spans="1:6" ht="15" thickBot="1" x14ac:dyDescent="0.35">
      <c r="A108" s="33" t="s">
        <v>39</v>
      </c>
      <c r="B108" s="4">
        <v>100</v>
      </c>
      <c r="C108" s="4">
        <v>188</v>
      </c>
      <c r="D108" s="3">
        <v>190</v>
      </c>
      <c r="E108" s="3">
        <v>185</v>
      </c>
      <c r="F108" s="4">
        <v>97</v>
      </c>
    </row>
    <row r="109" spans="1:6" ht="15" thickBot="1" x14ac:dyDescent="0.35">
      <c r="A109" s="33" t="s">
        <v>37</v>
      </c>
      <c r="B109" s="4">
        <v>3100</v>
      </c>
      <c r="C109" s="4">
        <v>3375</v>
      </c>
      <c r="D109" s="3">
        <v>3375</v>
      </c>
      <c r="E109" s="3">
        <v>3300</v>
      </c>
      <c r="F109" s="4">
        <v>98</v>
      </c>
    </row>
    <row r="110" spans="1:6" ht="15" thickBot="1" x14ac:dyDescent="0.35">
      <c r="A110" s="33" t="s">
        <v>101</v>
      </c>
      <c r="B110" s="4">
        <v>3100</v>
      </c>
      <c r="C110" s="4">
        <v>3150</v>
      </c>
      <c r="D110" s="1">
        <v>3010</v>
      </c>
      <c r="E110" s="1">
        <v>3005</v>
      </c>
      <c r="F110" s="4">
        <v>100</v>
      </c>
    </row>
    <row r="111" spans="1:6" ht="15" thickBot="1" x14ac:dyDescent="0.35">
      <c r="A111" s="41" t="s">
        <v>102</v>
      </c>
      <c r="B111" s="4">
        <v>0</v>
      </c>
      <c r="C111" s="4">
        <v>0</v>
      </c>
      <c r="D111" s="3">
        <v>0</v>
      </c>
      <c r="E111" s="3">
        <v>0</v>
      </c>
      <c r="F111" s="4">
        <v>0</v>
      </c>
    </row>
    <row r="112" spans="1:6" ht="15" thickBot="1" x14ac:dyDescent="0.35">
      <c r="A112" s="33" t="s">
        <v>40</v>
      </c>
      <c r="B112" s="4">
        <v>100</v>
      </c>
      <c r="C112" s="4">
        <v>260</v>
      </c>
      <c r="D112" s="3">
        <v>110</v>
      </c>
      <c r="E112" s="3">
        <v>100</v>
      </c>
      <c r="F112" s="4">
        <v>91</v>
      </c>
    </row>
    <row r="113" spans="1:15" ht="15" thickBot="1" x14ac:dyDescent="0.35">
      <c r="A113" s="33" t="s">
        <v>37</v>
      </c>
      <c r="B113" s="4">
        <v>3000</v>
      </c>
      <c r="C113" s="4">
        <v>2890</v>
      </c>
      <c r="D113" s="3">
        <v>2900</v>
      </c>
      <c r="E113" s="3">
        <v>2905</v>
      </c>
      <c r="F113" s="4">
        <v>100</v>
      </c>
    </row>
    <row r="114" spans="1:15" ht="15" thickBot="1" x14ac:dyDescent="0.35">
      <c r="A114" s="33" t="s">
        <v>103</v>
      </c>
      <c r="B114" s="4">
        <v>480</v>
      </c>
      <c r="C114" s="4">
        <v>475</v>
      </c>
      <c r="D114" s="3">
        <v>435</v>
      </c>
      <c r="E114" s="1">
        <v>351</v>
      </c>
      <c r="F114" s="4">
        <v>81</v>
      </c>
    </row>
    <row r="115" spans="1:15" ht="15" thickBot="1" x14ac:dyDescent="0.35">
      <c r="A115" s="33" t="s">
        <v>170</v>
      </c>
      <c r="B115" s="2">
        <v>330</v>
      </c>
      <c r="C115" s="2">
        <v>328</v>
      </c>
      <c r="D115" s="3">
        <v>320</v>
      </c>
      <c r="E115" s="3">
        <v>299</v>
      </c>
      <c r="F115" s="4">
        <v>93</v>
      </c>
    </row>
    <row r="116" spans="1:15" ht="15" thickBot="1" x14ac:dyDescent="0.35">
      <c r="A116" s="33" t="s">
        <v>38</v>
      </c>
      <c r="B116" s="4">
        <v>65</v>
      </c>
      <c r="C116" s="4">
        <v>67</v>
      </c>
      <c r="D116" s="3">
        <v>65</v>
      </c>
      <c r="E116" s="3">
        <v>38</v>
      </c>
      <c r="F116" s="4">
        <v>58</v>
      </c>
    </row>
    <row r="117" spans="1:15" ht="15" thickBot="1" x14ac:dyDescent="0.35">
      <c r="A117" s="33" t="s">
        <v>37</v>
      </c>
      <c r="B117" s="4">
        <v>85</v>
      </c>
      <c r="C117" s="4">
        <v>80</v>
      </c>
      <c r="D117" s="3">
        <v>50</v>
      </c>
      <c r="E117" s="3">
        <v>14</v>
      </c>
      <c r="F117" s="4">
        <v>28</v>
      </c>
    </row>
    <row r="118" spans="1:15" ht="16.8" x14ac:dyDescent="0.3">
      <c r="A118" s="27"/>
    </row>
    <row r="119" spans="1:15" ht="18" x14ac:dyDescent="0.3">
      <c r="A119" s="42" t="s">
        <v>171</v>
      </c>
    </row>
    <row r="120" spans="1:15" ht="36" customHeight="1" x14ac:dyDescent="0.3">
      <c r="A120" s="290" t="s">
        <v>146</v>
      </c>
      <c r="B120" s="291" t="s">
        <v>172</v>
      </c>
      <c r="C120" s="292"/>
      <c r="D120" s="293"/>
      <c r="E120" s="291" t="s">
        <v>173</v>
      </c>
      <c r="F120" s="292"/>
      <c r="G120" s="293"/>
      <c r="H120" s="98"/>
      <c r="I120" s="98"/>
      <c r="J120" s="98"/>
      <c r="K120" s="98"/>
      <c r="L120" s="98"/>
      <c r="M120" s="98"/>
      <c r="N120" s="98"/>
      <c r="O120" s="98"/>
    </row>
    <row r="121" spans="1:15" ht="37.799999999999997" customHeight="1" x14ac:dyDescent="0.3">
      <c r="A121" s="290"/>
      <c r="B121" s="294"/>
      <c r="C121" s="295"/>
      <c r="D121" s="296"/>
      <c r="E121" s="294"/>
      <c r="F121" s="295"/>
      <c r="G121" s="296"/>
      <c r="H121" s="98"/>
      <c r="I121" s="98"/>
      <c r="J121" s="98"/>
      <c r="K121" s="98"/>
      <c r="L121" s="98"/>
      <c r="M121" s="98"/>
      <c r="N121" s="98"/>
      <c r="O121" s="98"/>
    </row>
    <row r="122" spans="1:15" x14ac:dyDescent="0.3">
      <c r="A122" s="290"/>
      <c r="B122" s="99" t="s">
        <v>174</v>
      </c>
      <c r="C122" s="99" t="s">
        <v>176</v>
      </c>
      <c r="D122" s="99" t="s">
        <v>44</v>
      </c>
      <c r="E122" s="99" t="s">
        <v>175</v>
      </c>
      <c r="F122" s="99" t="s">
        <v>176</v>
      </c>
      <c r="G122" s="99" t="s">
        <v>44</v>
      </c>
      <c r="H122" s="98"/>
      <c r="I122" s="98"/>
      <c r="J122" s="98"/>
      <c r="K122" s="98"/>
      <c r="L122" s="98"/>
      <c r="M122" s="98"/>
      <c r="N122" s="98"/>
      <c r="O122" s="98"/>
    </row>
    <row r="123" spans="1:15" x14ac:dyDescent="0.3">
      <c r="A123" s="99" t="s">
        <v>134</v>
      </c>
      <c r="B123" s="99">
        <v>3479</v>
      </c>
      <c r="C123" s="99">
        <v>4912</v>
      </c>
      <c r="D123" s="100">
        <f>C123/B123*100</f>
        <v>141.1899971256108</v>
      </c>
      <c r="E123" s="99">
        <v>23077</v>
      </c>
      <c r="F123" s="99">
        <v>15357</v>
      </c>
      <c r="G123" s="99">
        <v>67</v>
      </c>
      <c r="H123" s="98"/>
      <c r="I123" s="98"/>
      <c r="J123" s="98"/>
      <c r="K123" s="98"/>
      <c r="L123" s="98"/>
      <c r="M123" s="98"/>
      <c r="N123" s="98"/>
      <c r="O123" s="98"/>
    </row>
    <row r="124" spans="1:15" x14ac:dyDescent="0.3">
      <c r="A124" s="99" t="s">
        <v>135</v>
      </c>
      <c r="B124" s="99">
        <v>6213</v>
      </c>
      <c r="C124" s="99">
        <v>7295</v>
      </c>
      <c r="D124" s="100">
        <f t="shared" ref="D124:D138" si="0">C124/B124*100</f>
        <v>117.41509737646869</v>
      </c>
      <c r="E124" s="99">
        <v>3299</v>
      </c>
      <c r="F124" s="99">
        <v>4965</v>
      </c>
      <c r="G124" s="99">
        <v>151</v>
      </c>
      <c r="H124" s="98"/>
      <c r="I124" s="98"/>
      <c r="J124" s="98"/>
      <c r="K124" s="98"/>
      <c r="L124" s="98"/>
      <c r="M124" s="98"/>
      <c r="N124" s="98"/>
      <c r="O124" s="98"/>
    </row>
    <row r="125" spans="1:15" x14ac:dyDescent="0.3">
      <c r="A125" s="99" t="s">
        <v>136</v>
      </c>
      <c r="B125" s="99">
        <v>246</v>
      </c>
      <c r="C125" s="99">
        <v>375</v>
      </c>
      <c r="D125" s="100">
        <f t="shared" si="0"/>
        <v>152.4390243902439</v>
      </c>
      <c r="E125" s="99">
        <v>3946</v>
      </c>
      <c r="F125" s="99">
        <v>3545</v>
      </c>
      <c r="G125" s="99">
        <v>90</v>
      </c>
      <c r="H125" s="98"/>
      <c r="I125" s="98"/>
      <c r="J125" s="98"/>
      <c r="K125" s="98"/>
      <c r="L125" s="98"/>
      <c r="M125" s="98"/>
      <c r="N125" s="98"/>
      <c r="O125" s="98"/>
    </row>
    <row r="126" spans="1:15" x14ac:dyDescent="0.3">
      <c r="A126" s="99" t="s">
        <v>137</v>
      </c>
      <c r="B126" s="99">
        <v>2170</v>
      </c>
      <c r="C126" s="99">
        <v>3368</v>
      </c>
      <c r="D126" s="100">
        <f t="shared" si="0"/>
        <v>155.2073732718894</v>
      </c>
      <c r="E126" s="99">
        <v>8869</v>
      </c>
      <c r="F126" s="99">
        <v>5566</v>
      </c>
      <c r="G126" s="99">
        <v>63</v>
      </c>
      <c r="H126" s="98"/>
      <c r="I126" s="98"/>
      <c r="J126" s="98"/>
      <c r="K126" s="98"/>
      <c r="L126" s="98"/>
      <c r="M126" s="98"/>
      <c r="N126" s="98"/>
      <c r="O126" s="98"/>
    </row>
    <row r="127" spans="1:15" x14ac:dyDescent="0.3">
      <c r="A127" s="99" t="s">
        <v>177</v>
      </c>
      <c r="B127" s="99">
        <v>11140</v>
      </c>
      <c r="C127" s="99">
        <v>14009</v>
      </c>
      <c r="D127" s="100">
        <f t="shared" si="0"/>
        <v>125.75403949730699</v>
      </c>
      <c r="E127" s="99">
        <v>6472</v>
      </c>
      <c r="F127" s="99">
        <v>3845</v>
      </c>
      <c r="G127" s="99">
        <v>59</v>
      </c>
      <c r="H127" s="98"/>
      <c r="I127" s="98"/>
      <c r="J127" s="98"/>
      <c r="K127" s="98"/>
      <c r="L127" s="98"/>
      <c r="M127" s="98"/>
      <c r="N127" s="98"/>
      <c r="O127" s="98"/>
    </row>
    <row r="128" spans="1:15" x14ac:dyDescent="0.3">
      <c r="A128" s="99" t="s">
        <v>178</v>
      </c>
      <c r="B128" s="99">
        <v>0</v>
      </c>
      <c r="C128" s="99">
        <v>0</v>
      </c>
      <c r="D128" s="100">
        <v>0</v>
      </c>
      <c r="E128" s="99">
        <v>10270</v>
      </c>
      <c r="F128" s="99">
        <v>14213</v>
      </c>
      <c r="G128" s="99">
        <v>138</v>
      </c>
      <c r="H128" s="98"/>
      <c r="I128" s="98"/>
      <c r="J128" s="98"/>
      <c r="K128" s="98"/>
      <c r="L128" s="98"/>
      <c r="M128" s="98"/>
      <c r="N128" s="98"/>
      <c r="O128" s="98"/>
    </row>
    <row r="129" spans="1:15" x14ac:dyDescent="0.3">
      <c r="A129" s="99" t="s">
        <v>138</v>
      </c>
      <c r="B129" s="99">
        <v>794</v>
      </c>
      <c r="C129" s="99">
        <v>1542</v>
      </c>
      <c r="D129" s="100">
        <f t="shared" si="0"/>
        <v>194.2065491183879</v>
      </c>
      <c r="E129" s="99">
        <v>3539</v>
      </c>
      <c r="F129" s="99">
        <v>3741</v>
      </c>
      <c r="G129" s="99">
        <v>106</v>
      </c>
      <c r="H129" s="98"/>
      <c r="I129" s="98"/>
      <c r="J129" s="98"/>
      <c r="K129" s="98"/>
      <c r="L129" s="98"/>
      <c r="M129" s="98"/>
      <c r="N129" s="98"/>
      <c r="O129" s="98"/>
    </row>
    <row r="130" spans="1:15" x14ac:dyDescent="0.3">
      <c r="A130" s="99" t="s">
        <v>139</v>
      </c>
      <c r="B130" s="99">
        <v>2845</v>
      </c>
      <c r="C130" s="99">
        <v>2772</v>
      </c>
      <c r="D130" s="100">
        <f t="shared" si="0"/>
        <v>97.434094903339201</v>
      </c>
      <c r="E130" s="99">
        <v>4751</v>
      </c>
      <c r="F130" s="99">
        <v>4482</v>
      </c>
      <c r="G130" s="99">
        <v>94</v>
      </c>
      <c r="H130" s="98"/>
      <c r="I130" s="98"/>
      <c r="J130" s="98"/>
      <c r="K130" s="98"/>
      <c r="L130" s="98"/>
      <c r="M130" s="98"/>
      <c r="N130" s="98"/>
      <c r="O130" s="98"/>
    </row>
    <row r="131" spans="1:15" x14ac:dyDescent="0.3">
      <c r="A131" s="99" t="s">
        <v>140</v>
      </c>
      <c r="B131" s="99">
        <v>10675</v>
      </c>
      <c r="C131" s="99">
        <v>10123</v>
      </c>
      <c r="D131" s="100">
        <f t="shared" si="0"/>
        <v>94.829039812646371</v>
      </c>
      <c r="E131" s="99">
        <v>29490</v>
      </c>
      <c r="F131" s="99">
        <v>24710</v>
      </c>
      <c r="G131" s="99">
        <v>84</v>
      </c>
      <c r="H131" s="98"/>
      <c r="I131" s="98"/>
      <c r="J131" s="98"/>
      <c r="K131" s="98"/>
      <c r="L131" s="98"/>
      <c r="M131" s="98"/>
      <c r="N131" s="98"/>
      <c r="O131" s="98"/>
    </row>
    <row r="132" spans="1:15" x14ac:dyDescent="0.3">
      <c r="A132" s="99" t="s">
        <v>141</v>
      </c>
      <c r="B132" s="99">
        <v>1855</v>
      </c>
      <c r="C132" s="99">
        <v>22761</v>
      </c>
      <c r="D132" s="100">
        <f t="shared" si="0"/>
        <v>1227.0080862533694</v>
      </c>
      <c r="E132" s="99">
        <v>37370</v>
      </c>
      <c r="F132" s="99">
        <v>39928</v>
      </c>
      <c r="G132" s="99">
        <v>107</v>
      </c>
      <c r="H132" s="98"/>
      <c r="I132" s="98"/>
      <c r="J132" s="98"/>
      <c r="K132" s="98"/>
      <c r="L132" s="98"/>
      <c r="M132" s="98"/>
      <c r="N132" s="98"/>
      <c r="O132" s="98"/>
    </row>
    <row r="133" spans="1:15" x14ac:dyDescent="0.3">
      <c r="A133" s="99" t="s">
        <v>179</v>
      </c>
      <c r="B133" s="99">
        <v>665</v>
      </c>
      <c r="C133" s="99">
        <v>742</v>
      </c>
      <c r="D133" s="100">
        <f t="shared" si="0"/>
        <v>111.57894736842104</v>
      </c>
      <c r="E133" s="99">
        <v>2248</v>
      </c>
      <c r="F133" s="99">
        <v>3107</v>
      </c>
      <c r="G133" s="99">
        <v>138</v>
      </c>
      <c r="H133" s="98"/>
      <c r="I133" s="98"/>
      <c r="J133" s="98"/>
      <c r="K133" s="98"/>
      <c r="L133" s="98"/>
      <c r="M133" s="98"/>
      <c r="N133" s="98"/>
      <c r="O133" s="98"/>
    </row>
    <row r="134" spans="1:15" x14ac:dyDescent="0.3">
      <c r="A134" s="99" t="s">
        <v>142</v>
      </c>
      <c r="B134" s="99">
        <v>2877</v>
      </c>
      <c r="C134" s="99">
        <v>3833</v>
      </c>
      <c r="D134" s="100">
        <f t="shared" si="0"/>
        <v>133.22905804657631</v>
      </c>
      <c r="E134" s="99">
        <v>6560</v>
      </c>
      <c r="F134" s="99">
        <v>6253</v>
      </c>
      <c r="G134" s="99">
        <v>95.32</v>
      </c>
      <c r="H134" s="98"/>
      <c r="I134" s="98"/>
      <c r="J134" s="98"/>
      <c r="K134" s="98"/>
      <c r="L134" s="98"/>
      <c r="M134" s="98"/>
      <c r="N134" s="98"/>
      <c r="O134" s="98"/>
    </row>
    <row r="135" spans="1:15" x14ac:dyDescent="0.3">
      <c r="A135" s="99" t="s">
        <v>143</v>
      </c>
      <c r="B135" s="99">
        <v>10526</v>
      </c>
      <c r="C135" s="99">
        <v>10575</v>
      </c>
      <c r="D135" s="100">
        <f t="shared" si="0"/>
        <v>100.46551396541896</v>
      </c>
      <c r="E135" s="99">
        <v>30604</v>
      </c>
      <c r="F135" s="99">
        <v>33690</v>
      </c>
      <c r="G135" s="99">
        <v>110</v>
      </c>
      <c r="H135" s="98"/>
      <c r="I135" s="98"/>
      <c r="J135" s="98"/>
      <c r="K135" s="98"/>
      <c r="L135" s="98"/>
      <c r="M135" s="98"/>
      <c r="N135" s="98"/>
      <c r="O135" s="98"/>
    </row>
    <row r="136" spans="1:15" x14ac:dyDescent="0.3">
      <c r="A136" s="99" t="s">
        <v>180</v>
      </c>
      <c r="B136" s="99">
        <v>60</v>
      </c>
      <c r="C136" s="99" t="s">
        <v>181</v>
      </c>
      <c r="D136" s="100">
        <v>0</v>
      </c>
      <c r="E136" s="99">
        <v>292</v>
      </c>
      <c r="F136" s="99" t="s">
        <v>224</v>
      </c>
      <c r="G136" s="99">
        <v>71</v>
      </c>
      <c r="H136" s="98"/>
      <c r="I136" s="98"/>
      <c r="J136" s="98"/>
      <c r="K136" s="98"/>
      <c r="L136" s="98"/>
      <c r="M136" s="98"/>
      <c r="N136" s="98"/>
      <c r="O136" s="98"/>
    </row>
    <row r="137" spans="1:15" x14ac:dyDescent="0.3">
      <c r="A137" s="99" t="s">
        <v>188</v>
      </c>
      <c r="B137" s="99">
        <v>507</v>
      </c>
      <c r="C137" s="99">
        <v>230</v>
      </c>
      <c r="D137" s="100">
        <f t="shared" si="0"/>
        <v>45.364891518737672</v>
      </c>
      <c r="E137" s="99">
        <v>3588</v>
      </c>
      <c r="F137" s="99">
        <v>21048</v>
      </c>
      <c r="G137" s="99">
        <v>587</v>
      </c>
      <c r="H137" s="98"/>
      <c r="I137" s="98"/>
      <c r="J137" s="98"/>
      <c r="K137" s="98"/>
      <c r="L137" s="98"/>
      <c r="M137" s="98"/>
      <c r="N137" s="98"/>
      <c r="O137" s="98"/>
    </row>
    <row r="138" spans="1:15" x14ac:dyDescent="0.3">
      <c r="A138" s="99" t="s">
        <v>133</v>
      </c>
      <c r="B138" s="99">
        <v>65113</v>
      </c>
      <c r="C138" s="99">
        <v>82537</v>
      </c>
      <c r="D138" s="100">
        <f t="shared" si="0"/>
        <v>126.75963325296024</v>
      </c>
      <c r="E138" s="99">
        <v>192001</v>
      </c>
      <c r="F138" s="99">
        <v>196086</v>
      </c>
      <c r="G138" s="99">
        <v>102</v>
      </c>
      <c r="H138" s="98"/>
      <c r="I138" s="98"/>
      <c r="J138" s="98"/>
      <c r="K138" s="98"/>
      <c r="L138" s="98"/>
      <c r="M138" s="98"/>
      <c r="N138" s="98"/>
      <c r="O138" s="98"/>
    </row>
    <row r="140" spans="1:15" ht="15" thickBot="1" x14ac:dyDescent="0.35">
      <c r="A140" s="68" t="s">
        <v>218</v>
      </c>
    </row>
    <row r="141" spans="1:15" ht="18.600000000000001" thickBot="1" x14ac:dyDescent="0.35">
      <c r="A141" s="241" t="s">
        <v>146</v>
      </c>
      <c r="B141" s="243" t="s">
        <v>182</v>
      </c>
      <c r="C141" s="244"/>
      <c r="D141" s="244"/>
      <c r="E141" s="244"/>
      <c r="F141" s="245"/>
    </row>
    <row r="142" spans="1:15" ht="31.8" thickBot="1" x14ac:dyDescent="0.35">
      <c r="A142" s="242"/>
      <c r="B142" s="5">
        <v>2015</v>
      </c>
      <c r="C142" s="5">
        <v>2016</v>
      </c>
      <c r="D142" s="5" t="s">
        <v>183</v>
      </c>
      <c r="E142" s="5" t="s">
        <v>184</v>
      </c>
      <c r="F142" s="28" t="s">
        <v>185</v>
      </c>
    </row>
    <row r="143" spans="1:15" ht="16.2" thickBot="1" x14ac:dyDescent="0.35">
      <c r="A143" s="43" t="s">
        <v>134</v>
      </c>
      <c r="B143" s="43">
        <v>126901</v>
      </c>
      <c r="C143" s="43">
        <v>153282</v>
      </c>
      <c r="D143" s="101">
        <v>120.789</v>
      </c>
      <c r="E143" s="43">
        <v>636</v>
      </c>
      <c r="F143" s="44">
        <v>2751</v>
      </c>
    </row>
    <row r="144" spans="1:15" ht="16.2" thickBot="1" x14ac:dyDescent="0.35">
      <c r="A144" s="43" t="s">
        <v>135</v>
      </c>
      <c r="B144" s="43">
        <v>41403</v>
      </c>
      <c r="C144" s="43">
        <v>42267</v>
      </c>
      <c r="D144" s="101">
        <v>102.087</v>
      </c>
      <c r="E144" s="43">
        <v>631</v>
      </c>
      <c r="F144" s="44">
        <v>2403</v>
      </c>
    </row>
    <row r="145" spans="1:6" ht="16.2" thickBot="1" x14ac:dyDescent="0.35">
      <c r="A145" s="43" t="s">
        <v>136</v>
      </c>
      <c r="B145" s="43">
        <v>23846</v>
      </c>
      <c r="C145" s="43">
        <v>29338</v>
      </c>
      <c r="D145" s="101">
        <v>123.03100000000001</v>
      </c>
      <c r="E145" s="43">
        <v>564</v>
      </c>
      <c r="F145" s="44">
        <v>1220</v>
      </c>
    </row>
    <row r="146" spans="1:6" ht="16.2" thickBot="1" x14ac:dyDescent="0.35">
      <c r="A146" s="43" t="s">
        <v>137</v>
      </c>
      <c r="B146" s="43">
        <v>49521</v>
      </c>
      <c r="C146" s="43">
        <v>60087</v>
      </c>
      <c r="D146" s="101">
        <v>121.336</v>
      </c>
      <c r="E146" s="43">
        <v>485</v>
      </c>
      <c r="F146" s="44">
        <v>1766</v>
      </c>
    </row>
    <row r="147" spans="1:6" ht="16.2" thickBot="1" x14ac:dyDescent="0.35">
      <c r="A147" s="43" t="s">
        <v>177</v>
      </c>
      <c r="B147" s="43">
        <v>147097</v>
      </c>
      <c r="C147" s="43">
        <v>173275</v>
      </c>
      <c r="D147" s="101">
        <v>117.79600000000001</v>
      </c>
      <c r="E147" s="43">
        <v>760</v>
      </c>
      <c r="F147" s="44">
        <v>3662</v>
      </c>
    </row>
    <row r="148" spans="1:6" ht="16.2" thickBot="1" x14ac:dyDescent="0.35">
      <c r="A148" s="43" t="s">
        <v>138</v>
      </c>
      <c r="B148" s="43">
        <v>44637</v>
      </c>
      <c r="C148" s="43">
        <v>58305</v>
      </c>
      <c r="D148" s="101">
        <v>130.62</v>
      </c>
      <c r="E148" s="43">
        <v>490</v>
      </c>
      <c r="F148" s="44">
        <v>1580</v>
      </c>
    </row>
    <row r="149" spans="1:6" ht="16.2" thickBot="1" x14ac:dyDescent="0.35">
      <c r="A149" s="43" t="s">
        <v>139</v>
      </c>
      <c r="B149" s="43">
        <v>37633</v>
      </c>
      <c r="C149" s="43">
        <v>43714</v>
      </c>
      <c r="D149" s="101">
        <v>116.15900000000001</v>
      </c>
      <c r="E149" s="43">
        <v>841</v>
      </c>
      <c r="F149" s="44">
        <v>1486</v>
      </c>
    </row>
    <row r="150" spans="1:6" ht="16.2" thickBot="1" x14ac:dyDescent="0.35">
      <c r="A150" s="43" t="s">
        <v>140</v>
      </c>
      <c r="B150" s="43">
        <v>122428</v>
      </c>
      <c r="C150" s="43">
        <v>124800</v>
      </c>
      <c r="D150" s="101">
        <v>101.937</v>
      </c>
      <c r="E150" s="43">
        <v>511</v>
      </c>
      <c r="F150" s="44">
        <v>2181</v>
      </c>
    </row>
    <row r="151" spans="1:6" ht="16.2" thickBot="1" x14ac:dyDescent="0.35">
      <c r="A151" s="43" t="s">
        <v>141</v>
      </c>
      <c r="B151" s="43">
        <v>88676</v>
      </c>
      <c r="C151" s="43">
        <v>109190</v>
      </c>
      <c r="D151" s="101">
        <v>123.134</v>
      </c>
      <c r="E151" s="43">
        <v>867</v>
      </c>
      <c r="F151" s="44">
        <v>2387</v>
      </c>
    </row>
    <row r="152" spans="1:6" ht="16.2" thickBot="1" x14ac:dyDescent="0.35">
      <c r="A152" s="43" t="s">
        <v>152</v>
      </c>
      <c r="B152" s="43">
        <v>29615</v>
      </c>
      <c r="C152" s="43">
        <v>36684</v>
      </c>
      <c r="D152" s="101">
        <v>123.87</v>
      </c>
      <c r="E152" s="43">
        <v>781</v>
      </c>
      <c r="F152" s="44">
        <v>3732</v>
      </c>
    </row>
    <row r="153" spans="1:6" ht="16.2" thickBot="1" x14ac:dyDescent="0.35">
      <c r="A153" s="43" t="s">
        <v>142</v>
      </c>
      <c r="B153" s="43">
        <v>46351</v>
      </c>
      <c r="C153" s="43">
        <v>56916</v>
      </c>
      <c r="D153" s="101">
        <v>122.79300000000001</v>
      </c>
      <c r="E153" s="43">
        <v>581</v>
      </c>
      <c r="F153" s="44">
        <v>2219</v>
      </c>
    </row>
    <row r="154" spans="1:6" ht="16.2" thickBot="1" x14ac:dyDescent="0.35">
      <c r="A154" s="43" t="s">
        <v>143</v>
      </c>
      <c r="B154" s="43">
        <v>55471</v>
      </c>
      <c r="C154" s="43">
        <v>65726</v>
      </c>
      <c r="D154" s="101">
        <v>118.48699999999999</v>
      </c>
      <c r="E154" s="43">
        <v>552</v>
      </c>
      <c r="F154" s="44">
        <v>1604</v>
      </c>
    </row>
    <row r="155" spans="1:6" ht="16.2" thickBot="1" x14ac:dyDescent="0.35">
      <c r="A155" s="43" t="s">
        <v>180</v>
      </c>
      <c r="B155" s="43">
        <v>7716</v>
      </c>
      <c r="C155" s="43">
        <v>7054</v>
      </c>
      <c r="D155" s="101">
        <v>91.420400000000001</v>
      </c>
      <c r="E155" s="43">
        <v>588</v>
      </c>
      <c r="F155" s="44">
        <v>2416</v>
      </c>
    </row>
    <row r="156" spans="1:6" ht="16.2" thickBot="1" x14ac:dyDescent="0.35">
      <c r="A156" s="43" t="s">
        <v>186</v>
      </c>
      <c r="B156" s="43">
        <v>81636</v>
      </c>
      <c r="C156" s="43">
        <v>82388</v>
      </c>
      <c r="D156" s="101">
        <v>100.92100000000001</v>
      </c>
      <c r="E156" s="43">
        <v>1554</v>
      </c>
      <c r="F156" s="44">
        <v>4348</v>
      </c>
    </row>
    <row r="157" spans="1:6" ht="16.2" thickBot="1" x14ac:dyDescent="0.35">
      <c r="A157" s="43" t="s">
        <v>187</v>
      </c>
      <c r="B157" s="43">
        <v>47331</v>
      </c>
      <c r="C157" s="43">
        <v>44103</v>
      </c>
      <c r="D157" s="101">
        <v>93.179900000000004</v>
      </c>
      <c r="E157" s="43">
        <v>697</v>
      </c>
      <c r="F157" s="44">
        <v>2175</v>
      </c>
    </row>
    <row r="158" spans="1:6" ht="16.2" thickBot="1" x14ac:dyDescent="0.35">
      <c r="A158" s="43" t="s">
        <v>144</v>
      </c>
      <c r="B158" s="43">
        <v>31870</v>
      </c>
      <c r="C158" s="43">
        <v>33302</v>
      </c>
      <c r="D158" s="101">
        <v>104.49299999999999</v>
      </c>
      <c r="E158" s="43">
        <v>450</v>
      </c>
      <c r="F158" s="44">
        <v>2081</v>
      </c>
    </row>
    <row r="159" spans="1:6" ht="16.2" thickBot="1" x14ac:dyDescent="0.35">
      <c r="A159" s="43" t="s">
        <v>188</v>
      </c>
      <c r="B159" s="43">
        <v>38179</v>
      </c>
      <c r="C159" s="43">
        <v>67966</v>
      </c>
      <c r="D159" s="101">
        <v>178.01900000000001</v>
      </c>
      <c r="E159" s="43">
        <v>2718</v>
      </c>
      <c r="F159" s="44" t="s">
        <v>189</v>
      </c>
    </row>
    <row r="160" spans="1:6" ht="16.2" thickBot="1" x14ac:dyDescent="0.35">
      <c r="A160" s="5" t="s">
        <v>190</v>
      </c>
      <c r="B160" s="5">
        <v>1032759</v>
      </c>
      <c r="C160" s="5">
        <v>1195747</v>
      </c>
      <c r="D160" s="101">
        <v>115.782</v>
      </c>
      <c r="E160" s="5">
        <v>735</v>
      </c>
      <c r="F160" s="28">
        <v>2478</v>
      </c>
    </row>
    <row r="161" spans="1:7" x14ac:dyDescent="0.3">
      <c r="A161" s="12"/>
    </row>
    <row r="162" spans="1:7" ht="15.6" x14ac:dyDescent="0.3">
      <c r="A162" s="14" t="s">
        <v>212</v>
      </c>
    </row>
    <row r="163" spans="1:7" x14ac:dyDescent="0.3">
      <c r="A163" s="301" t="s">
        <v>146</v>
      </c>
      <c r="B163" s="301" t="s">
        <v>191</v>
      </c>
      <c r="C163" s="301"/>
      <c r="D163" s="301"/>
      <c r="E163" s="301"/>
      <c r="F163" s="301"/>
      <c r="G163" s="285"/>
    </row>
    <row r="164" spans="1:7" ht="40.200000000000003" customHeight="1" x14ac:dyDescent="0.3">
      <c r="A164" s="301"/>
      <c r="B164" s="301">
        <v>2015</v>
      </c>
      <c r="C164" s="301">
        <v>2016</v>
      </c>
      <c r="D164" s="301" t="s">
        <v>192</v>
      </c>
      <c r="E164" s="301" t="s">
        <v>193</v>
      </c>
      <c r="F164" s="301"/>
      <c r="G164" s="286"/>
    </row>
    <row r="165" spans="1:7" x14ac:dyDescent="0.3">
      <c r="A165" s="301"/>
      <c r="B165" s="301"/>
      <c r="C165" s="301"/>
      <c r="D165" s="301"/>
      <c r="E165" s="116">
        <v>2015</v>
      </c>
      <c r="F165" s="116">
        <v>2016</v>
      </c>
      <c r="G165" s="115" t="s">
        <v>44</v>
      </c>
    </row>
    <row r="166" spans="1:7" x14ac:dyDescent="0.3">
      <c r="A166" s="116" t="s">
        <v>134</v>
      </c>
      <c r="B166" s="116">
        <v>37950</v>
      </c>
      <c r="C166" s="116">
        <v>39434</v>
      </c>
      <c r="D166" s="116">
        <v>241</v>
      </c>
      <c r="E166" s="116">
        <v>12752</v>
      </c>
      <c r="F166" s="116">
        <v>13636</v>
      </c>
      <c r="G166" s="118">
        <f>F166/E166*100</f>
        <v>106.9322459222083</v>
      </c>
    </row>
    <row r="167" spans="1:7" x14ac:dyDescent="0.3">
      <c r="A167" s="116" t="s">
        <v>135</v>
      </c>
      <c r="B167" s="116">
        <v>10840</v>
      </c>
      <c r="C167" s="116">
        <v>11278</v>
      </c>
      <c r="D167" s="116">
        <v>67</v>
      </c>
      <c r="E167" s="116">
        <v>13856</v>
      </c>
      <c r="F167" s="116">
        <v>14027</v>
      </c>
      <c r="G167" s="118">
        <f t="shared" ref="G167:G183" si="1">F167/E167*100</f>
        <v>101.23412240184757</v>
      </c>
    </row>
    <row r="168" spans="1:7" x14ac:dyDescent="0.3">
      <c r="A168" s="116" t="s">
        <v>136</v>
      </c>
      <c r="B168" s="116">
        <v>7543</v>
      </c>
      <c r="C168" s="116">
        <v>6948</v>
      </c>
      <c r="D168" s="116">
        <v>52</v>
      </c>
      <c r="E168" s="116">
        <v>12088</v>
      </c>
      <c r="F168" s="116">
        <v>11135</v>
      </c>
      <c r="G168" s="118">
        <f t="shared" si="1"/>
        <v>92.11614824619457</v>
      </c>
    </row>
    <row r="169" spans="1:7" x14ac:dyDescent="0.3">
      <c r="A169" s="116" t="s">
        <v>137</v>
      </c>
      <c r="B169" s="116">
        <v>14298</v>
      </c>
      <c r="C169" s="116">
        <v>17065</v>
      </c>
      <c r="D169" s="116">
        <v>124</v>
      </c>
      <c r="E169" s="116">
        <v>9847</v>
      </c>
      <c r="F169" s="116">
        <v>11468</v>
      </c>
      <c r="G169" s="118">
        <f t="shared" si="1"/>
        <v>116.46186655834265</v>
      </c>
    </row>
    <row r="170" spans="1:7" x14ac:dyDescent="0.3">
      <c r="A170" s="116" t="s">
        <v>177</v>
      </c>
      <c r="B170" s="116">
        <v>48487</v>
      </c>
      <c r="C170" s="116">
        <v>51024</v>
      </c>
      <c r="D170" s="116">
        <v>228</v>
      </c>
      <c r="E170" s="116">
        <v>17342</v>
      </c>
      <c r="F170" s="116">
        <v>18650</v>
      </c>
      <c r="G170" s="118">
        <f t="shared" si="1"/>
        <v>107.54238265482643</v>
      </c>
    </row>
    <row r="171" spans="1:7" x14ac:dyDescent="0.3">
      <c r="A171" s="116" t="s">
        <v>178</v>
      </c>
      <c r="B171" s="116">
        <v>8829</v>
      </c>
      <c r="C171" s="116">
        <v>10312</v>
      </c>
      <c r="D171" s="116">
        <v>55</v>
      </c>
      <c r="E171" s="116">
        <v>12907</v>
      </c>
      <c r="F171" s="116">
        <v>15624</v>
      </c>
      <c r="G171" s="118">
        <f t="shared" si="1"/>
        <v>121.05059270163477</v>
      </c>
    </row>
    <row r="172" spans="1:7" x14ac:dyDescent="0.3">
      <c r="A172" s="116" t="s">
        <v>138</v>
      </c>
      <c r="B172" s="116">
        <v>12422</v>
      </c>
      <c r="C172" s="116">
        <v>14996</v>
      </c>
      <c r="D172" s="116">
        <v>119</v>
      </c>
      <c r="E172" s="116">
        <v>8281</v>
      </c>
      <c r="F172" s="116">
        <v>10502</v>
      </c>
      <c r="G172" s="118">
        <f t="shared" si="1"/>
        <v>126.8204323149378</v>
      </c>
    </row>
    <row r="173" spans="1:7" x14ac:dyDescent="0.3">
      <c r="A173" s="116" t="s">
        <v>139</v>
      </c>
      <c r="B173" s="116">
        <v>6292</v>
      </c>
      <c r="C173" s="116">
        <v>6519</v>
      </c>
      <c r="D173" s="116">
        <v>52</v>
      </c>
      <c r="E173" s="116">
        <v>8739</v>
      </c>
      <c r="F173" s="116">
        <v>10447</v>
      </c>
      <c r="G173" s="118">
        <f t="shared" si="1"/>
        <v>119.5445703169699</v>
      </c>
    </row>
    <row r="174" spans="1:7" x14ac:dyDescent="0.3">
      <c r="A174" s="116" t="s">
        <v>140</v>
      </c>
      <c r="B174" s="116">
        <v>35795</v>
      </c>
      <c r="C174" s="116">
        <v>36490</v>
      </c>
      <c r="D174" s="116">
        <v>244</v>
      </c>
      <c r="E174" s="116">
        <v>12748</v>
      </c>
      <c r="F174" s="116">
        <v>13636</v>
      </c>
      <c r="G174" s="118">
        <f t="shared" si="1"/>
        <v>106.96579855663633</v>
      </c>
    </row>
    <row r="175" spans="1:7" x14ac:dyDescent="0.3">
      <c r="A175" s="116" t="s">
        <v>141</v>
      </c>
      <c r="B175" s="116">
        <v>21552</v>
      </c>
      <c r="C175" s="116">
        <v>23065</v>
      </c>
      <c r="D175" s="116">
        <v>126</v>
      </c>
      <c r="E175" s="116">
        <v>13816</v>
      </c>
      <c r="F175" s="116">
        <v>15255</v>
      </c>
      <c r="G175" s="118">
        <f t="shared" si="1"/>
        <v>110.41546033584251</v>
      </c>
    </row>
    <row r="176" spans="1:7" x14ac:dyDescent="0.3">
      <c r="A176" s="116" t="s">
        <v>152</v>
      </c>
      <c r="B176" s="116">
        <v>7602</v>
      </c>
      <c r="C176" s="116">
        <v>8047</v>
      </c>
      <c r="D176" s="116">
        <v>47</v>
      </c>
      <c r="E176" s="116">
        <v>13480</v>
      </c>
      <c r="F176" s="116">
        <v>14268</v>
      </c>
      <c r="G176" s="118">
        <f t="shared" si="1"/>
        <v>105.84569732937685</v>
      </c>
    </row>
    <row r="177" spans="1:7" x14ac:dyDescent="0.3">
      <c r="A177" s="116" t="s">
        <v>142</v>
      </c>
      <c r="B177" s="116">
        <v>12141</v>
      </c>
      <c r="C177" s="116">
        <v>14315</v>
      </c>
      <c r="D177" s="116">
        <v>98</v>
      </c>
      <c r="E177" s="116">
        <v>10539</v>
      </c>
      <c r="F177" s="116">
        <v>12173</v>
      </c>
      <c r="G177" s="118">
        <f t="shared" si="1"/>
        <v>115.50431729765633</v>
      </c>
    </row>
    <row r="178" spans="1:7" x14ac:dyDescent="0.3">
      <c r="A178" s="116" t="s">
        <v>143</v>
      </c>
      <c r="B178" s="116">
        <v>17095</v>
      </c>
      <c r="C178" s="116">
        <v>21526</v>
      </c>
      <c r="D178" s="116">
        <v>119</v>
      </c>
      <c r="E178" s="116">
        <v>11130</v>
      </c>
      <c r="F178" s="116">
        <v>15074</v>
      </c>
      <c r="G178" s="118">
        <f t="shared" si="1"/>
        <v>135.43575920934413</v>
      </c>
    </row>
    <row r="179" spans="1:7" x14ac:dyDescent="0.3">
      <c r="A179" s="116" t="s">
        <v>180</v>
      </c>
      <c r="B179" s="116">
        <v>973</v>
      </c>
      <c r="C179" s="116">
        <v>1052</v>
      </c>
      <c r="D179" s="116">
        <v>12</v>
      </c>
      <c r="E179" s="116">
        <v>6757</v>
      </c>
      <c r="F179" s="116">
        <v>7305</v>
      </c>
      <c r="G179" s="118">
        <f t="shared" si="1"/>
        <v>108.1101080361107</v>
      </c>
    </row>
    <row r="180" spans="1:7" x14ac:dyDescent="0.3">
      <c r="A180" s="116" t="s">
        <v>186</v>
      </c>
      <c r="B180" s="116">
        <v>8136</v>
      </c>
      <c r="C180" s="116">
        <v>7568</v>
      </c>
      <c r="D180" s="116">
        <v>53</v>
      </c>
      <c r="E180" s="116">
        <v>15000</v>
      </c>
      <c r="F180" s="116">
        <v>11900</v>
      </c>
      <c r="G180" s="118">
        <f t="shared" si="1"/>
        <v>79.333333333333329</v>
      </c>
    </row>
    <row r="181" spans="1:7" x14ac:dyDescent="0.3">
      <c r="A181" s="116" t="s">
        <v>145</v>
      </c>
      <c r="B181" s="116">
        <v>2087</v>
      </c>
      <c r="C181" s="116">
        <v>3378</v>
      </c>
      <c r="D181" s="116">
        <v>25</v>
      </c>
      <c r="E181" s="117" t="s">
        <v>194</v>
      </c>
      <c r="F181" s="116">
        <v>11260</v>
      </c>
      <c r="G181" s="118">
        <v>72</v>
      </c>
    </row>
    <row r="182" spans="1:7" x14ac:dyDescent="0.3">
      <c r="A182" s="116" t="s">
        <v>195</v>
      </c>
      <c r="B182" s="116">
        <v>450</v>
      </c>
      <c r="C182" s="116">
        <v>4270</v>
      </c>
      <c r="D182" s="116">
        <v>30</v>
      </c>
      <c r="E182" s="116">
        <v>9375</v>
      </c>
      <c r="F182" s="116">
        <v>11861</v>
      </c>
      <c r="G182" s="118">
        <f t="shared" si="1"/>
        <v>126.51733333333333</v>
      </c>
    </row>
    <row r="183" spans="1:7" x14ac:dyDescent="0.3">
      <c r="A183" s="116" t="s">
        <v>133</v>
      </c>
      <c r="B183" s="116">
        <v>258280</v>
      </c>
      <c r="C183" s="116">
        <v>277287</v>
      </c>
      <c r="D183" s="116">
        <v>1627</v>
      </c>
      <c r="E183" s="116">
        <v>12377</v>
      </c>
      <c r="F183" s="116">
        <v>13631</v>
      </c>
      <c r="G183" s="118">
        <f t="shared" si="1"/>
        <v>110.13169588753333</v>
      </c>
    </row>
    <row r="184" spans="1:7" x14ac:dyDescent="0.3">
      <c r="A184" s="12"/>
    </row>
    <row r="185" spans="1:7" ht="15.6" x14ac:dyDescent="0.3">
      <c r="A185" s="14" t="s">
        <v>213</v>
      </c>
      <c r="B185" s="69"/>
    </row>
    <row r="186" spans="1:7" ht="31.8" customHeight="1" x14ac:dyDescent="0.3">
      <c r="A186" s="297" t="s">
        <v>146</v>
      </c>
      <c r="B186" s="297" t="s">
        <v>196</v>
      </c>
      <c r="C186" s="297"/>
      <c r="D186" s="297" t="s">
        <v>197</v>
      </c>
      <c r="E186" s="297"/>
      <c r="F186" s="99"/>
    </row>
    <row r="187" spans="1:7" x14ac:dyDescent="0.3">
      <c r="A187" s="297"/>
      <c r="B187" s="297"/>
      <c r="C187" s="297"/>
      <c r="D187" s="297"/>
      <c r="E187" s="297"/>
      <c r="F187" s="99"/>
    </row>
    <row r="188" spans="1:7" ht="15.6" x14ac:dyDescent="0.3">
      <c r="A188" s="297"/>
      <c r="B188" s="102">
        <v>2015</v>
      </c>
      <c r="C188" s="102">
        <v>2016</v>
      </c>
      <c r="D188" s="102">
        <v>2015</v>
      </c>
      <c r="E188" s="102">
        <v>2016</v>
      </c>
      <c r="F188" s="99" t="s">
        <v>44</v>
      </c>
    </row>
    <row r="189" spans="1:7" ht="15.6" x14ac:dyDescent="0.3">
      <c r="A189" s="93" t="s">
        <v>134</v>
      </c>
      <c r="B189" s="102">
        <v>5504</v>
      </c>
      <c r="C189" s="102">
        <v>4894</v>
      </c>
      <c r="D189" s="102">
        <v>22.5</v>
      </c>
      <c r="E189" s="102">
        <v>20.5</v>
      </c>
      <c r="F189" s="100">
        <f>E189/D189*100</f>
        <v>91.111111111111114</v>
      </c>
    </row>
    <row r="190" spans="1:7" ht="15.6" x14ac:dyDescent="0.3">
      <c r="A190" s="93" t="s">
        <v>135</v>
      </c>
      <c r="B190" s="102">
        <v>1356</v>
      </c>
      <c r="C190" s="102">
        <v>1792</v>
      </c>
      <c r="D190" s="102">
        <v>18.100000000000001</v>
      </c>
      <c r="E190" s="102">
        <v>20.2</v>
      </c>
      <c r="F190" s="100">
        <f t="shared" ref="F190:F205" si="2">E190/D190*100</f>
        <v>111.60220994475137</v>
      </c>
    </row>
    <row r="191" spans="1:7" ht="15.6" x14ac:dyDescent="0.3">
      <c r="A191" s="93" t="s">
        <v>136</v>
      </c>
      <c r="B191" s="102">
        <v>1618</v>
      </c>
      <c r="C191" s="102">
        <v>2005</v>
      </c>
      <c r="D191" s="102">
        <v>10.8</v>
      </c>
      <c r="E191" s="102">
        <v>15</v>
      </c>
      <c r="F191" s="100">
        <f t="shared" si="2"/>
        <v>138.88888888888889</v>
      </c>
    </row>
    <row r="192" spans="1:7" ht="15.6" x14ac:dyDescent="0.3">
      <c r="A192" s="93" t="s">
        <v>137</v>
      </c>
      <c r="B192" s="102">
        <v>1730</v>
      </c>
      <c r="C192" s="102">
        <v>2100</v>
      </c>
      <c r="D192" s="102">
        <v>21.4</v>
      </c>
      <c r="E192" s="102">
        <v>16.2</v>
      </c>
      <c r="F192" s="100">
        <f t="shared" si="2"/>
        <v>75.700934579439249</v>
      </c>
    </row>
    <row r="193" spans="1:6" ht="15.6" x14ac:dyDescent="0.3">
      <c r="A193" s="93" t="s">
        <v>177</v>
      </c>
      <c r="B193" s="102">
        <v>4346</v>
      </c>
      <c r="C193" s="102">
        <v>4553</v>
      </c>
      <c r="D193" s="102">
        <v>20.2</v>
      </c>
      <c r="E193" s="102">
        <v>22.1</v>
      </c>
      <c r="F193" s="100">
        <f t="shared" si="2"/>
        <v>109.40594059405942</v>
      </c>
    </row>
    <row r="194" spans="1:6" ht="15.6" x14ac:dyDescent="0.3">
      <c r="A194" s="93" t="s">
        <v>138</v>
      </c>
      <c r="B194" s="102">
        <v>2497</v>
      </c>
      <c r="C194" s="102">
        <v>2667</v>
      </c>
      <c r="D194" s="102">
        <v>15.3</v>
      </c>
      <c r="E194" s="102">
        <v>15.8</v>
      </c>
      <c r="F194" s="100">
        <f t="shared" si="2"/>
        <v>103.26797385620917</v>
      </c>
    </row>
    <row r="195" spans="1:6" ht="15.6" x14ac:dyDescent="0.3">
      <c r="A195" s="93" t="s">
        <v>139</v>
      </c>
      <c r="B195" s="102">
        <v>2685</v>
      </c>
      <c r="C195" s="102">
        <v>2550</v>
      </c>
      <c r="D195" s="102">
        <v>18</v>
      </c>
      <c r="E195" s="102">
        <v>19.100000000000001</v>
      </c>
      <c r="F195" s="100">
        <f t="shared" si="2"/>
        <v>106.11111111111111</v>
      </c>
    </row>
    <row r="196" spans="1:6" ht="15.6" x14ac:dyDescent="0.3">
      <c r="A196" s="93" t="s">
        <v>140</v>
      </c>
      <c r="B196" s="102">
        <v>4629</v>
      </c>
      <c r="C196" s="102">
        <v>3617</v>
      </c>
      <c r="D196" s="102">
        <v>16.399999999999999</v>
      </c>
      <c r="E196" s="102">
        <v>16.600000000000001</v>
      </c>
      <c r="F196" s="100">
        <f t="shared" si="2"/>
        <v>101.21951219512198</v>
      </c>
    </row>
    <row r="197" spans="1:6" ht="15.6" x14ac:dyDescent="0.3">
      <c r="A197" s="93" t="s">
        <v>141</v>
      </c>
      <c r="B197" s="102">
        <v>3434</v>
      </c>
      <c r="C197" s="102">
        <v>4438</v>
      </c>
      <c r="D197" s="102">
        <v>20</v>
      </c>
      <c r="E197" s="102">
        <v>25.9</v>
      </c>
      <c r="F197" s="100">
        <f t="shared" si="2"/>
        <v>129.5</v>
      </c>
    </row>
    <row r="198" spans="1:6" ht="15.6" x14ac:dyDescent="0.3">
      <c r="A198" s="93" t="s">
        <v>152</v>
      </c>
      <c r="B198" s="102">
        <v>1105</v>
      </c>
      <c r="C198" s="102">
        <v>1446</v>
      </c>
      <c r="D198" s="102">
        <v>29</v>
      </c>
      <c r="E198" s="102">
        <v>25.5</v>
      </c>
      <c r="F198" s="100">
        <f t="shared" si="2"/>
        <v>87.931034482758619</v>
      </c>
    </row>
    <row r="199" spans="1:6" ht="15.6" x14ac:dyDescent="0.3">
      <c r="A199" s="93" t="s">
        <v>142</v>
      </c>
      <c r="B199" s="102">
        <v>2294</v>
      </c>
      <c r="C199" s="102">
        <v>3214</v>
      </c>
      <c r="D199" s="102">
        <v>22.2</v>
      </c>
      <c r="E199" s="102">
        <v>22.1</v>
      </c>
      <c r="F199" s="100">
        <f t="shared" si="2"/>
        <v>99.549549549549553</v>
      </c>
    </row>
    <row r="200" spans="1:6" ht="15.6" x14ac:dyDescent="0.3">
      <c r="A200" s="93" t="s">
        <v>143</v>
      </c>
      <c r="B200" s="102">
        <v>2807</v>
      </c>
      <c r="C200" s="102">
        <v>1567</v>
      </c>
      <c r="D200" s="102">
        <v>12.3</v>
      </c>
      <c r="E200" s="102">
        <v>7.8</v>
      </c>
      <c r="F200" s="100">
        <f t="shared" si="2"/>
        <v>63.414634146341456</v>
      </c>
    </row>
    <row r="201" spans="1:6" ht="15.6" x14ac:dyDescent="0.3">
      <c r="A201" s="93" t="s">
        <v>180</v>
      </c>
      <c r="B201" s="102">
        <v>211</v>
      </c>
      <c r="C201" s="102" t="s">
        <v>198</v>
      </c>
      <c r="D201" s="102">
        <v>23</v>
      </c>
      <c r="E201" s="102" t="s">
        <v>199</v>
      </c>
      <c r="F201" s="100">
        <v>97</v>
      </c>
    </row>
    <row r="202" spans="1:6" ht="15.6" x14ac:dyDescent="0.3">
      <c r="A202" s="93" t="s">
        <v>186</v>
      </c>
      <c r="B202" s="102">
        <v>2958</v>
      </c>
      <c r="C202" s="102">
        <v>2964</v>
      </c>
      <c r="D202" s="102">
        <v>23.7</v>
      </c>
      <c r="E202" s="102">
        <v>24.6</v>
      </c>
      <c r="F202" s="100">
        <f t="shared" si="2"/>
        <v>103.79746835443038</v>
      </c>
    </row>
    <row r="203" spans="1:6" ht="15.6" x14ac:dyDescent="0.3">
      <c r="A203" s="93" t="s">
        <v>195</v>
      </c>
      <c r="B203" s="102">
        <v>1910</v>
      </c>
      <c r="C203" s="102">
        <v>2020</v>
      </c>
      <c r="D203" s="102">
        <v>18.399999999999999</v>
      </c>
      <c r="E203" s="102">
        <v>18.399999999999999</v>
      </c>
      <c r="F203" s="100">
        <f t="shared" si="2"/>
        <v>100</v>
      </c>
    </row>
    <row r="204" spans="1:6" ht="15.6" x14ac:dyDescent="0.3">
      <c r="A204" s="93" t="s">
        <v>144</v>
      </c>
      <c r="B204" s="102">
        <v>1393</v>
      </c>
      <c r="C204" s="102" t="s">
        <v>200</v>
      </c>
      <c r="D204" s="102">
        <v>20.7</v>
      </c>
      <c r="E204" s="102" t="s">
        <v>201</v>
      </c>
      <c r="F204" s="100">
        <v>76</v>
      </c>
    </row>
    <row r="205" spans="1:6" ht="15.6" x14ac:dyDescent="0.3">
      <c r="A205" s="93" t="s">
        <v>133</v>
      </c>
      <c r="B205" s="93">
        <v>40477</v>
      </c>
      <c r="C205" s="93">
        <v>39826.6</v>
      </c>
      <c r="D205" s="93">
        <v>18.2</v>
      </c>
      <c r="E205" s="93">
        <v>20.100000000000001</v>
      </c>
      <c r="F205" s="100">
        <f t="shared" si="2"/>
        <v>110.43956043956045</v>
      </c>
    </row>
    <row r="207" spans="1:6" ht="15" thickBot="1" x14ac:dyDescent="0.35">
      <c r="A207" s="68" t="s">
        <v>214</v>
      </c>
    </row>
    <row r="208" spans="1:6" ht="16.2" thickBot="1" x14ac:dyDescent="0.35">
      <c r="A208" s="221" t="s">
        <v>146</v>
      </c>
      <c r="B208" s="299" t="s">
        <v>202</v>
      </c>
      <c r="C208" s="300"/>
    </row>
    <row r="209" spans="1:4" ht="16.2" thickBot="1" x14ac:dyDescent="0.35">
      <c r="A209" s="298"/>
      <c r="B209" s="223" t="s">
        <v>203</v>
      </c>
      <c r="C209" s="225"/>
    </row>
    <row r="210" spans="1:4" ht="16.2" thickBot="1" x14ac:dyDescent="0.35">
      <c r="A210" s="222"/>
      <c r="B210" s="47">
        <v>2015</v>
      </c>
      <c r="C210" s="48">
        <v>2016</v>
      </c>
      <c r="D210" t="s">
        <v>44</v>
      </c>
    </row>
    <row r="211" spans="1:4" ht="16.2" thickBot="1" x14ac:dyDescent="0.35">
      <c r="A211" s="49" t="s">
        <v>134</v>
      </c>
      <c r="B211" s="50">
        <v>27.6</v>
      </c>
      <c r="C211" s="51">
        <v>35.700000000000003</v>
      </c>
      <c r="D211" s="23">
        <f>C211/B211*100</f>
        <v>129.34782608695653</v>
      </c>
    </row>
    <row r="212" spans="1:4" ht="16.2" thickBot="1" x14ac:dyDescent="0.35">
      <c r="A212" s="49" t="s">
        <v>135</v>
      </c>
      <c r="B212" s="50">
        <v>57.9</v>
      </c>
      <c r="C212" s="51">
        <v>44.1</v>
      </c>
      <c r="D212" s="23">
        <f t="shared" ref="D212:D225" si="3">C212/B212*100</f>
        <v>76.165803108808291</v>
      </c>
    </row>
    <row r="213" spans="1:4" ht="16.2" thickBot="1" x14ac:dyDescent="0.35">
      <c r="A213" s="49" t="s">
        <v>136</v>
      </c>
      <c r="B213" s="50">
        <v>31.4</v>
      </c>
      <c r="C213" s="51">
        <v>31.8</v>
      </c>
      <c r="D213" s="23">
        <f t="shared" si="3"/>
        <v>101.27388535031847</v>
      </c>
    </row>
    <row r="214" spans="1:4" ht="16.2" thickBot="1" x14ac:dyDescent="0.35">
      <c r="A214" s="49" t="s">
        <v>137</v>
      </c>
      <c r="B214" s="50">
        <v>39.700000000000003</v>
      </c>
      <c r="C214" s="51">
        <v>30</v>
      </c>
      <c r="D214" s="23">
        <f t="shared" si="3"/>
        <v>75.566750629722918</v>
      </c>
    </row>
    <row r="215" spans="1:4" ht="16.2" thickBot="1" x14ac:dyDescent="0.35">
      <c r="A215" s="49" t="s">
        <v>149</v>
      </c>
      <c r="B215" s="50">
        <v>33.799999999999997</v>
      </c>
      <c r="C215" s="51">
        <v>37.799999999999997</v>
      </c>
      <c r="D215" s="23">
        <f t="shared" si="3"/>
        <v>111.83431952662721</v>
      </c>
    </row>
    <row r="216" spans="1:4" ht="16.2" thickBot="1" x14ac:dyDescent="0.35">
      <c r="A216" s="49" t="s">
        <v>138</v>
      </c>
      <c r="B216" s="50">
        <v>34.9</v>
      </c>
      <c r="C216" s="51">
        <v>38</v>
      </c>
      <c r="D216" s="23">
        <f t="shared" si="3"/>
        <v>108.88252148997135</v>
      </c>
    </row>
    <row r="217" spans="1:4" ht="16.2" thickBot="1" x14ac:dyDescent="0.35">
      <c r="A217" s="49" t="s">
        <v>151</v>
      </c>
      <c r="B217" s="50">
        <v>34.1</v>
      </c>
      <c r="C217" s="51">
        <v>35.4</v>
      </c>
      <c r="D217" s="23">
        <f t="shared" si="3"/>
        <v>103.81231671554252</v>
      </c>
    </row>
    <row r="218" spans="1:4" ht="16.2" thickBot="1" x14ac:dyDescent="0.35">
      <c r="A218" s="49" t="s">
        <v>140</v>
      </c>
      <c r="B218" s="50">
        <v>32.9</v>
      </c>
      <c r="C218" s="51">
        <v>41.6</v>
      </c>
      <c r="D218" s="23">
        <f t="shared" si="3"/>
        <v>126.4437689969605</v>
      </c>
    </row>
    <row r="219" spans="1:4" ht="16.2" thickBot="1" x14ac:dyDescent="0.35">
      <c r="A219" s="49" t="s">
        <v>141</v>
      </c>
      <c r="B219" s="50">
        <v>30.6</v>
      </c>
      <c r="C219" s="51">
        <v>38</v>
      </c>
      <c r="D219" s="23">
        <f t="shared" si="3"/>
        <v>124.18300653594771</v>
      </c>
    </row>
    <row r="220" spans="1:4" ht="16.2" thickBot="1" x14ac:dyDescent="0.35">
      <c r="A220" s="49" t="s">
        <v>152</v>
      </c>
      <c r="B220" s="50">
        <v>40.299999999999997</v>
      </c>
      <c r="C220" s="51">
        <v>48.2</v>
      </c>
      <c r="D220" s="23">
        <f t="shared" si="3"/>
        <v>119.60297766749382</v>
      </c>
    </row>
    <row r="221" spans="1:4" ht="16.2" thickBot="1" x14ac:dyDescent="0.35">
      <c r="A221" s="49" t="s">
        <v>142</v>
      </c>
      <c r="B221" s="50">
        <v>42.8</v>
      </c>
      <c r="C221" s="51">
        <v>35.9</v>
      </c>
      <c r="D221" s="23">
        <f t="shared" si="3"/>
        <v>83.878504672897208</v>
      </c>
    </row>
    <row r="222" spans="1:4" ht="16.2" thickBot="1" x14ac:dyDescent="0.35">
      <c r="A222" s="49" t="s">
        <v>143</v>
      </c>
      <c r="B222" s="50">
        <v>29.2</v>
      </c>
      <c r="C222" s="51">
        <v>36.9</v>
      </c>
      <c r="D222" s="23">
        <f t="shared" si="3"/>
        <v>126.36986301369863</v>
      </c>
    </row>
    <row r="223" spans="1:4" ht="16.2" thickBot="1" x14ac:dyDescent="0.35">
      <c r="A223" s="49" t="s">
        <v>186</v>
      </c>
      <c r="B223" s="50">
        <v>48.3</v>
      </c>
      <c r="C223" s="51">
        <v>54.8</v>
      </c>
      <c r="D223" s="23">
        <f t="shared" si="3"/>
        <v>113.45755693581781</v>
      </c>
    </row>
    <row r="224" spans="1:4" ht="16.2" thickBot="1" x14ac:dyDescent="0.35">
      <c r="A224" s="49" t="s">
        <v>144</v>
      </c>
      <c r="B224" s="50">
        <v>41.3</v>
      </c>
      <c r="C224" s="51">
        <v>36.6</v>
      </c>
      <c r="D224" s="23">
        <f t="shared" si="3"/>
        <v>88.619854721549657</v>
      </c>
    </row>
    <row r="225" spans="1:5" ht="16.2" thickBot="1" x14ac:dyDescent="0.35">
      <c r="A225" s="49" t="s">
        <v>154</v>
      </c>
      <c r="B225" s="50">
        <v>36.1</v>
      </c>
      <c r="C225" s="51">
        <v>34.6</v>
      </c>
      <c r="D225" s="23">
        <f t="shared" si="3"/>
        <v>95.84487534626038</v>
      </c>
    </row>
    <row r="226" spans="1:5" x14ac:dyDescent="0.3">
      <c r="A226" s="12"/>
    </row>
    <row r="227" spans="1:5" ht="15" thickBot="1" x14ac:dyDescent="0.35">
      <c r="A227" s="68" t="s">
        <v>215</v>
      </c>
    </row>
    <row r="228" spans="1:5" ht="16.2" thickBot="1" x14ac:dyDescent="0.35">
      <c r="A228" s="221" t="s">
        <v>204</v>
      </c>
      <c r="B228" s="223" t="s">
        <v>205</v>
      </c>
      <c r="C228" s="224"/>
      <c r="D228" s="224"/>
      <c r="E228" s="225"/>
    </row>
    <row r="229" spans="1:5" ht="31.2" customHeight="1" thickBot="1" x14ac:dyDescent="0.35">
      <c r="A229" s="298"/>
      <c r="B229" s="223" t="s">
        <v>206</v>
      </c>
      <c r="C229" s="225"/>
      <c r="D229" s="223" t="s">
        <v>207</v>
      </c>
      <c r="E229" s="225"/>
    </row>
    <row r="230" spans="1:5" ht="16.2" thickBot="1" x14ac:dyDescent="0.35">
      <c r="A230" s="222"/>
      <c r="B230" s="52">
        <v>42370</v>
      </c>
      <c r="C230" s="52">
        <v>42736</v>
      </c>
      <c r="D230" s="52">
        <v>42370</v>
      </c>
      <c r="E230" s="53">
        <v>42736</v>
      </c>
    </row>
    <row r="231" spans="1:5" ht="16.2" thickBot="1" x14ac:dyDescent="0.35">
      <c r="A231" s="45" t="s">
        <v>134</v>
      </c>
      <c r="B231" s="45">
        <v>2280</v>
      </c>
      <c r="C231" s="45">
        <v>2280</v>
      </c>
      <c r="D231" s="45">
        <v>840</v>
      </c>
      <c r="E231" s="46">
        <v>840</v>
      </c>
    </row>
    <row r="232" spans="1:5" ht="16.2" thickBot="1" x14ac:dyDescent="0.35">
      <c r="A232" s="45" t="s">
        <v>135</v>
      </c>
      <c r="B232" s="45">
        <v>626</v>
      </c>
      <c r="C232" s="45">
        <v>787</v>
      </c>
      <c r="D232" s="45">
        <v>273</v>
      </c>
      <c r="E232" s="46">
        <v>323</v>
      </c>
    </row>
    <row r="233" spans="1:5" ht="16.2" thickBot="1" x14ac:dyDescent="0.35">
      <c r="A233" s="45" t="s">
        <v>136</v>
      </c>
      <c r="B233" s="45">
        <v>572</v>
      </c>
      <c r="C233" s="45">
        <v>581</v>
      </c>
      <c r="D233" s="45">
        <v>210</v>
      </c>
      <c r="E233" s="46">
        <v>210</v>
      </c>
    </row>
    <row r="234" spans="1:5" ht="16.2" thickBot="1" x14ac:dyDescent="0.35">
      <c r="A234" s="45" t="s">
        <v>137</v>
      </c>
      <c r="B234" s="45">
        <v>1062</v>
      </c>
      <c r="C234" s="45">
        <v>1104</v>
      </c>
      <c r="D234" s="45">
        <v>430</v>
      </c>
      <c r="E234" s="46">
        <v>430</v>
      </c>
    </row>
    <row r="235" spans="1:5" ht="16.2" thickBot="1" x14ac:dyDescent="0.35">
      <c r="A235" s="45" t="s">
        <v>149</v>
      </c>
      <c r="B235" s="45">
        <v>2409</v>
      </c>
      <c r="C235" s="45">
        <v>2477</v>
      </c>
      <c r="D235" s="45">
        <v>840</v>
      </c>
      <c r="E235" s="46">
        <v>840</v>
      </c>
    </row>
    <row r="236" spans="1:5" ht="16.2" thickBot="1" x14ac:dyDescent="0.35">
      <c r="A236" s="45" t="s">
        <v>150</v>
      </c>
      <c r="B236" s="45">
        <v>662</v>
      </c>
      <c r="C236" s="45">
        <v>588</v>
      </c>
      <c r="D236" s="45">
        <v>290</v>
      </c>
      <c r="E236" s="46">
        <v>290</v>
      </c>
    </row>
    <row r="237" spans="1:5" ht="16.2" thickBot="1" x14ac:dyDescent="0.35">
      <c r="A237" s="45" t="s">
        <v>138</v>
      </c>
      <c r="B237" s="45">
        <v>1177</v>
      </c>
      <c r="C237" s="45">
        <v>1246</v>
      </c>
      <c r="D237" s="45">
        <v>503</v>
      </c>
      <c r="E237" s="46">
        <v>503</v>
      </c>
    </row>
    <row r="238" spans="1:5" ht="16.2" thickBot="1" x14ac:dyDescent="0.35">
      <c r="A238" s="45" t="s">
        <v>151</v>
      </c>
      <c r="B238" s="45">
        <v>1039</v>
      </c>
      <c r="C238" s="45">
        <v>903</v>
      </c>
      <c r="D238" s="45">
        <v>416</v>
      </c>
      <c r="E238" s="46">
        <v>416</v>
      </c>
    </row>
    <row r="239" spans="1:5" ht="16.2" thickBot="1" x14ac:dyDescent="0.35">
      <c r="A239" s="45" t="s">
        <v>140</v>
      </c>
      <c r="B239" s="45">
        <v>2056</v>
      </c>
      <c r="C239" s="45">
        <v>2104</v>
      </c>
      <c r="D239" s="45">
        <v>760</v>
      </c>
      <c r="E239" s="46">
        <v>808</v>
      </c>
    </row>
    <row r="240" spans="1:5" ht="16.2" thickBot="1" x14ac:dyDescent="0.35">
      <c r="A240" s="45" t="s">
        <v>141</v>
      </c>
      <c r="B240" s="45">
        <v>1435</v>
      </c>
      <c r="C240" s="45">
        <v>1534</v>
      </c>
      <c r="D240" s="45">
        <v>463</v>
      </c>
      <c r="E240" s="46">
        <v>530</v>
      </c>
    </row>
    <row r="241" spans="1:7" ht="16.2" thickBot="1" x14ac:dyDescent="0.35">
      <c r="A241" s="45" t="s">
        <v>152</v>
      </c>
      <c r="B241" s="45">
        <v>433</v>
      </c>
      <c r="C241" s="45">
        <v>413</v>
      </c>
      <c r="D241" s="45">
        <v>144</v>
      </c>
      <c r="E241" s="46">
        <v>144</v>
      </c>
    </row>
    <row r="242" spans="1:7" ht="16.2" thickBot="1" x14ac:dyDescent="0.35">
      <c r="A242" s="45" t="s">
        <v>142</v>
      </c>
      <c r="B242" s="45">
        <v>950</v>
      </c>
      <c r="C242" s="45">
        <v>1074</v>
      </c>
      <c r="D242" s="45">
        <v>344</v>
      </c>
      <c r="E242" s="46">
        <v>344</v>
      </c>
    </row>
    <row r="243" spans="1:7" ht="16.2" thickBot="1" x14ac:dyDescent="0.35">
      <c r="A243" s="45" t="s">
        <v>143</v>
      </c>
      <c r="B243" s="45">
        <v>1166</v>
      </c>
      <c r="C243" s="45">
        <v>1103</v>
      </c>
      <c r="D243" s="45">
        <v>574</v>
      </c>
      <c r="E243" s="46">
        <v>574</v>
      </c>
    </row>
    <row r="244" spans="1:7" ht="16.2" thickBot="1" x14ac:dyDescent="0.35">
      <c r="A244" s="45" t="s">
        <v>145</v>
      </c>
      <c r="B244" s="45">
        <v>1005</v>
      </c>
      <c r="C244" s="45">
        <v>1012</v>
      </c>
      <c r="D244" s="45">
        <v>300</v>
      </c>
      <c r="E244" s="46">
        <v>360</v>
      </c>
    </row>
    <row r="245" spans="1:7" ht="16.2" thickBot="1" x14ac:dyDescent="0.35">
      <c r="A245" s="45" t="s">
        <v>153</v>
      </c>
      <c r="B245" s="45">
        <v>340</v>
      </c>
      <c r="C245" s="45">
        <v>340</v>
      </c>
      <c r="D245" s="45">
        <v>230</v>
      </c>
      <c r="E245" s="46">
        <v>230</v>
      </c>
    </row>
    <row r="246" spans="1:7" ht="16.2" thickBot="1" x14ac:dyDescent="0.35">
      <c r="A246" s="45" t="s">
        <v>144</v>
      </c>
      <c r="B246" s="45">
        <v>582</v>
      </c>
      <c r="C246" s="45">
        <v>571</v>
      </c>
      <c r="D246" s="45">
        <v>250</v>
      </c>
      <c r="E246" s="46">
        <v>250</v>
      </c>
    </row>
    <row r="247" spans="1:7" ht="16.2" thickBot="1" x14ac:dyDescent="0.35">
      <c r="A247" s="45" t="s">
        <v>154</v>
      </c>
      <c r="B247" s="45">
        <v>17554</v>
      </c>
      <c r="C247" s="45">
        <v>17777</v>
      </c>
      <c r="D247" s="45">
        <v>6673</v>
      </c>
      <c r="E247" s="46">
        <v>6798</v>
      </c>
    </row>
    <row r="248" spans="1:7" ht="16.2" thickBot="1" x14ac:dyDescent="0.35">
      <c r="A248" s="45" t="s">
        <v>155</v>
      </c>
      <c r="B248" s="45">
        <v>18620</v>
      </c>
      <c r="C248" s="45">
        <v>18978</v>
      </c>
      <c r="D248" s="45">
        <v>7337</v>
      </c>
      <c r="E248" s="46">
        <v>7557</v>
      </c>
    </row>
    <row r="249" spans="1:7" x14ac:dyDescent="0.3">
      <c r="A249" s="12"/>
    </row>
    <row r="250" spans="1:7" ht="18" thickBot="1" x14ac:dyDescent="0.35">
      <c r="A250" s="70" t="s">
        <v>216</v>
      </c>
    </row>
    <row r="251" spans="1:7" ht="42.6" customHeight="1" thickBot="1" x14ac:dyDescent="0.35">
      <c r="A251" s="302" t="s">
        <v>146</v>
      </c>
      <c r="B251" s="305" t="s">
        <v>147</v>
      </c>
      <c r="C251" s="306"/>
      <c r="D251" s="302" t="s">
        <v>148</v>
      </c>
      <c r="E251" s="305" t="s">
        <v>208</v>
      </c>
      <c r="F251" s="307"/>
      <c r="G251" s="306"/>
    </row>
    <row r="252" spans="1:7" ht="31.2" x14ac:dyDescent="0.3">
      <c r="A252" s="303"/>
      <c r="B252" s="221">
        <v>2015</v>
      </c>
      <c r="C252" s="221">
        <v>2016</v>
      </c>
      <c r="D252" s="303"/>
      <c r="E252" s="221">
        <v>2015</v>
      </c>
      <c r="F252" s="221">
        <v>2016</v>
      </c>
      <c r="G252" s="54" t="s">
        <v>209</v>
      </c>
    </row>
    <row r="253" spans="1:7" ht="16.2" thickBot="1" x14ac:dyDescent="0.35">
      <c r="A253" s="304"/>
      <c r="B253" s="222"/>
      <c r="C253" s="222"/>
      <c r="D253" s="304"/>
      <c r="E253" s="222"/>
      <c r="F253" s="222"/>
      <c r="G253" s="46">
        <v>2015</v>
      </c>
    </row>
    <row r="254" spans="1:7" ht="16.2" thickBot="1" x14ac:dyDescent="0.35">
      <c r="A254" s="45" t="s">
        <v>134</v>
      </c>
      <c r="B254" s="45">
        <v>4644</v>
      </c>
      <c r="C254" s="45">
        <v>4891</v>
      </c>
      <c r="D254" s="45">
        <v>88</v>
      </c>
      <c r="E254" s="45">
        <v>5528</v>
      </c>
      <c r="F254" s="45">
        <v>5822</v>
      </c>
      <c r="G254" s="55">
        <v>105</v>
      </c>
    </row>
    <row r="255" spans="1:7" ht="16.2" thickBot="1" x14ac:dyDescent="0.35">
      <c r="A255" s="45" t="s">
        <v>135</v>
      </c>
      <c r="B255" s="45">
        <v>1643</v>
      </c>
      <c r="C255" s="45">
        <v>1757</v>
      </c>
      <c r="D255" s="45">
        <v>100</v>
      </c>
      <c r="E255" s="45">
        <v>6018</v>
      </c>
      <c r="F255" s="45">
        <v>6122</v>
      </c>
      <c r="G255" s="55">
        <v>102</v>
      </c>
    </row>
    <row r="256" spans="1:7" ht="16.2" thickBot="1" x14ac:dyDescent="0.35">
      <c r="A256" s="45" t="s">
        <v>136</v>
      </c>
      <c r="B256" s="45">
        <v>1087</v>
      </c>
      <c r="C256" s="45">
        <v>1218</v>
      </c>
      <c r="D256" s="45">
        <v>51</v>
      </c>
      <c r="E256" s="45">
        <v>5176</v>
      </c>
      <c r="F256" s="45">
        <v>5800</v>
      </c>
      <c r="G256" s="55">
        <v>112</v>
      </c>
    </row>
    <row r="257" spans="1:7" ht="16.2" thickBot="1" x14ac:dyDescent="0.35">
      <c r="A257" s="45" t="s">
        <v>137</v>
      </c>
      <c r="B257" s="45">
        <v>2293</v>
      </c>
      <c r="C257" s="45">
        <v>2474</v>
      </c>
      <c r="D257" s="45">
        <v>73</v>
      </c>
      <c r="E257" s="45">
        <v>5332</v>
      </c>
      <c r="F257" s="45">
        <v>5753</v>
      </c>
      <c r="G257" s="55">
        <v>108</v>
      </c>
    </row>
    <row r="258" spans="1:7" ht="16.2" thickBot="1" x14ac:dyDescent="0.35">
      <c r="A258" s="45" t="s">
        <v>149</v>
      </c>
      <c r="B258" s="45">
        <v>5451</v>
      </c>
      <c r="C258" s="45">
        <v>5914</v>
      </c>
      <c r="D258" s="45">
        <v>125</v>
      </c>
      <c r="E258" s="45">
        <v>6489</v>
      </c>
      <c r="F258" s="45">
        <v>7040</v>
      </c>
      <c r="G258" s="55">
        <v>108</v>
      </c>
    </row>
    <row r="259" spans="1:7" ht="16.2" thickBot="1" x14ac:dyDescent="0.35">
      <c r="A259" s="45" t="s">
        <v>150</v>
      </c>
      <c r="B259" s="45">
        <v>194</v>
      </c>
      <c r="C259" s="45">
        <v>221</v>
      </c>
      <c r="D259" s="45"/>
      <c r="E259" s="45">
        <v>2320</v>
      </c>
      <c r="F259" s="45">
        <v>3050</v>
      </c>
      <c r="G259" s="55">
        <v>131</v>
      </c>
    </row>
    <row r="260" spans="1:7" ht="16.2" thickBot="1" x14ac:dyDescent="0.35">
      <c r="A260" s="45" t="s">
        <v>138</v>
      </c>
      <c r="B260" s="45">
        <v>1960</v>
      </c>
      <c r="C260" s="45">
        <v>2351</v>
      </c>
      <c r="D260" s="45">
        <v>64</v>
      </c>
      <c r="E260" s="45">
        <v>3896</v>
      </c>
      <c r="F260" s="45">
        <v>4673</v>
      </c>
      <c r="G260" s="55">
        <v>120</v>
      </c>
    </row>
    <row r="261" spans="1:7" ht="16.2" thickBot="1" x14ac:dyDescent="0.35">
      <c r="A261" s="45" t="s">
        <v>151</v>
      </c>
      <c r="B261" s="45">
        <v>1700</v>
      </c>
      <c r="C261" s="45">
        <v>1870</v>
      </c>
      <c r="D261" s="45">
        <v>64</v>
      </c>
      <c r="E261" s="45">
        <v>4086</v>
      </c>
      <c r="F261" s="45">
        <v>4759</v>
      </c>
      <c r="G261" s="55">
        <v>116</v>
      </c>
    </row>
    <row r="262" spans="1:7" ht="16.2" thickBot="1" x14ac:dyDescent="0.35">
      <c r="A262" s="45" t="s">
        <v>140</v>
      </c>
      <c r="B262" s="45">
        <v>4582</v>
      </c>
      <c r="C262" s="45">
        <v>4671</v>
      </c>
      <c r="D262" s="45">
        <v>82</v>
      </c>
      <c r="E262" s="45">
        <v>6029</v>
      </c>
      <c r="F262" s="45">
        <v>6114</v>
      </c>
      <c r="G262" s="55">
        <v>101</v>
      </c>
    </row>
    <row r="263" spans="1:7" ht="16.2" thickBot="1" x14ac:dyDescent="0.35">
      <c r="A263" s="45" t="s">
        <v>141</v>
      </c>
      <c r="B263" s="45">
        <v>3887</v>
      </c>
      <c r="C263" s="45">
        <v>4471</v>
      </c>
      <c r="D263" s="45">
        <v>85</v>
      </c>
      <c r="E263" s="45">
        <v>6680</v>
      </c>
      <c r="F263" s="45">
        <v>6898</v>
      </c>
      <c r="G263" s="55">
        <v>103</v>
      </c>
    </row>
    <row r="264" spans="1:7" ht="16.2" thickBot="1" x14ac:dyDescent="0.35">
      <c r="A264" s="45" t="s">
        <v>152</v>
      </c>
      <c r="B264" s="45">
        <v>1016</v>
      </c>
      <c r="C264" s="45">
        <v>1068</v>
      </c>
      <c r="D264" s="45">
        <v>109</v>
      </c>
      <c r="E264" s="45">
        <v>7054</v>
      </c>
      <c r="F264" s="45">
        <v>7417</v>
      </c>
      <c r="G264" s="55">
        <v>105</v>
      </c>
    </row>
    <row r="265" spans="1:7" ht="16.2" thickBot="1" x14ac:dyDescent="0.35">
      <c r="A265" s="45" t="s">
        <v>142</v>
      </c>
      <c r="B265" s="45">
        <v>1897</v>
      </c>
      <c r="C265" s="45">
        <v>2166</v>
      </c>
      <c r="D265" s="45">
        <v>84</v>
      </c>
      <c r="E265" s="45">
        <v>5515</v>
      </c>
      <c r="F265" s="45">
        <v>6296</v>
      </c>
      <c r="G265" s="55">
        <v>114</v>
      </c>
    </row>
    <row r="266" spans="1:7" ht="16.2" thickBot="1" x14ac:dyDescent="0.35">
      <c r="A266" s="45" t="s">
        <v>143</v>
      </c>
      <c r="B266" s="45">
        <v>2408</v>
      </c>
      <c r="C266" s="45">
        <v>2885</v>
      </c>
      <c r="D266" s="45">
        <v>70</v>
      </c>
      <c r="E266" s="45">
        <v>4418</v>
      </c>
      <c r="F266" s="45">
        <v>5657</v>
      </c>
      <c r="G266" s="55">
        <v>128</v>
      </c>
    </row>
    <row r="267" spans="1:7" ht="16.2" thickBot="1" x14ac:dyDescent="0.35">
      <c r="A267" s="45" t="s">
        <v>145</v>
      </c>
      <c r="B267" s="45">
        <v>2430</v>
      </c>
      <c r="C267" s="45">
        <v>2817</v>
      </c>
      <c r="D267" s="45">
        <v>128</v>
      </c>
      <c r="E267" s="45">
        <v>7830</v>
      </c>
      <c r="F267" s="45">
        <v>8305</v>
      </c>
      <c r="G267" s="55">
        <v>106</v>
      </c>
    </row>
    <row r="268" spans="1:7" ht="16.2" thickBot="1" x14ac:dyDescent="0.35">
      <c r="A268" s="45" t="s">
        <v>153</v>
      </c>
      <c r="B268" s="45">
        <v>1185</v>
      </c>
      <c r="C268" s="45">
        <v>1456</v>
      </c>
      <c r="D268" s="45">
        <v>72</v>
      </c>
      <c r="E268" s="45">
        <v>5152</v>
      </c>
      <c r="F268" s="45">
        <v>6330</v>
      </c>
      <c r="G268" s="55">
        <v>123</v>
      </c>
    </row>
    <row r="269" spans="1:7" ht="16.2" thickBot="1" x14ac:dyDescent="0.35">
      <c r="A269" s="45" t="s">
        <v>144</v>
      </c>
      <c r="B269" s="45">
        <v>1251</v>
      </c>
      <c r="C269" s="45">
        <v>1378</v>
      </c>
      <c r="D269" s="45">
        <v>85</v>
      </c>
      <c r="E269" s="45">
        <v>5004</v>
      </c>
      <c r="F269" s="45">
        <v>5512</v>
      </c>
      <c r="G269" s="55">
        <v>110</v>
      </c>
    </row>
    <row r="270" spans="1:7" ht="16.2" thickBot="1" x14ac:dyDescent="0.35">
      <c r="A270" s="45" t="s">
        <v>154</v>
      </c>
      <c r="B270" s="45">
        <v>36770</v>
      </c>
      <c r="C270" s="45">
        <v>40152</v>
      </c>
      <c r="D270" s="45">
        <v>86</v>
      </c>
      <c r="E270" s="45">
        <v>5596</v>
      </c>
      <c r="F270" s="45">
        <v>6066</v>
      </c>
      <c r="G270" s="55">
        <v>108</v>
      </c>
    </row>
    <row r="271" spans="1:7" ht="16.2" thickBot="1" x14ac:dyDescent="0.35">
      <c r="A271" s="45" t="s">
        <v>155</v>
      </c>
      <c r="B271" s="45">
        <v>39794</v>
      </c>
      <c r="C271" s="45">
        <v>43573</v>
      </c>
      <c r="D271" s="45"/>
      <c r="E271" s="45">
        <v>5411</v>
      </c>
      <c r="F271" s="45">
        <v>5923</v>
      </c>
      <c r="G271" s="55">
        <v>109</v>
      </c>
    </row>
    <row r="272" spans="1:7" x14ac:dyDescent="0.3">
      <c r="A272" s="12"/>
    </row>
    <row r="273" spans="1:7" ht="15.6" x14ac:dyDescent="0.3">
      <c r="A273" s="14" t="s">
        <v>217</v>
      </c>
    </row>
    <row r="274" spans="1:7" ht="48" customHeight="1" x14ac:dyDescent="0.3">
      <c r="A274" s="297" t="s">
        <v>146</v>
      </c>
      <c r="B274" s="297" t="s">
        <v>156</v>
      </c>
      <c r="C274" s="297"/>
      <c r="D274" s="297"/>
      <c r="E274" s="297" t="s">
        <v>157</v>
      </c>
      <c r="F274" s="61"/>
      <c r="G274" s="61"/>
    </row>
    <row r="275" spans="1:7" ht="14.4" customHeight="1" x14ac:dyDescent="0.3">
      <c r="A275" s="297"/>
      <c r="B275" s="62">
        <v>2015</v>
      </c>
      <c r="C275" s="62">
        <v>2016</v>
      </c>
      <c r="D275" s="62" t="s">
        <v>158</v>
      </c>
      <c r="E275" s="297"/>
      <c r="F275" s="61"/>
      <c r="G275" s="61"/>
    </row>
    <row r="276" spans="1:7" ht="14.4" customHeight="1" x14ac:dyDescent="0.3">
      <c r="A276" s="62" t="s">
        <v>134</v>
      </c>
      <c r="B276" s="102">
        <v>313</v>
      </c>
      <c r="C276" s="102">
        <v>341</v>
      </c>
      <c r="D276" s="63">
        <v>109</v>
      </c>
      <c r="E276" s="102">
        <v>61.21</v>
      </c>
      <c r="F276" s="61"/>
      <c r="G276" s="61"/>
    </row>
    <row r="277" spans="1:7" ht="14.4" customHeight="1" x14ac:dyDescent="0.3">
      <c r="A277" s="62" t="s">
        <v>159</v>
      </c>
      <c r="B277" s="102">
        <v>70</v>
      </c>
      <c r="C277" s="102">
        <v>66.599999999999994</v>
      </c>
      <c r="D277" s="63">
        <v>95</v>
      </c>
      <c r="E277" s="102">
        <v>37.86</v>
      </c>
      <c r="F277" s="61"/>
      <c r="G277" s="61"/>
    </row>
    <row r="278" spans="1:7" ht="14.4" customHeight="1" x14ac:dyDescent="0.3">
      <c r="A278" s="62" t="s">
        <v>136</v>
      </c>
      <c r="B278" s="102">
        <v>52</v>
      </c>
      <c r="C278" s="102">
        <v>59</v>
      </c>
      <c r="D278" s="63">
        <v>113</v>
      </c>
      <c r="E278" s="102">
        <v>24.41</v>
      </c>
      <c r="F278" s="61"/>
      <c r="G278" s="61"/>
    </row>
    <row r="279" spans="1:7" ht="14.4" customHeight="1" x14ac:dyDescent="0.3">
      <c r="A279" s="62" t="s">
        <v>137</v>
      </c>
      <c r="B279" s="102">
        <v>83</v>
      </c>
      <c r="C279" s="102">
        <v>90.7</v>
      </c>
      <c r="D279" s="63">
        <v>109</v>
      </c>
      <c r="E279" s="102">
        <v>26.65</v>
      </c>
      <c r="F279" s="61"/>
      <c r="G279" s="61"/>
    </row>
    <row r="280" spans="1:7" ht="14.4" customHeight="1" x14ac:dyDescent="0.3">
      <c r="A280" s="62" t="s">
        <v>149</v>
      </c>
      <c r="B280" s="102">
        <v>371</v>
      </c>
      <c r="C280" s="102">
        <v>402</v>
      </c>
      <c r="D280" s="63">
        <v>108</v>
      </c>
      <c r="E280" s="102">
        <v>84.87</v>
      </c>
      <c r="F280" s="61"/>
      <c r="G280" s="61"/>
    </row>
    <row r="281" spans="1:7" ht="14.4" customHeight="1" x14ac:dyDescent="0.3">
      <c r="A281" s="62" t="s">
        <v>138</v>
      </c>
      <c r="B281" s="102">
        <v>119</v>
      </c>
      <c r="C281" s="102">
        <v>155</v>
      </c>
      <c r="D281" s="63">
        <v>130</v>
      </c>
      <c r="E281" s="102">
        <v>42.01</v>
      </c>
      <c r="F281" s="61"/>
      <c r="G281" s="61"/>
    </row>
    <row r="282" spans="1:7" ht="14.4" customHeight="1" x14ac:dyDescent="0.3">
      <c r="A282" s="62" t="s">
        <v>139</v>
      </c>
      <c r="B282" s="102">
        <v>91</v>
      </c>
      <c r="C282" s="102">
        <v>88.8</v>
      </c>
      <c r="D282" s="63">
        <v>98</v>
      </c>
      <c r="E282" s="102">
        <v>30.19</v>
      </c>
      <c r="F282" s="61"/>
      <c r="G282" s="61"/>
    </row>
    <row r="283" spans="1:7" ht="14.4" customHeight="1" x14ac:dyDescent="0.3">
      <c r="A283" s="62" t="s">
        <v>140</v>
      </c>
      <c r="B283" s="102">
        <v>231</v>
      </c>
      <c r="C283" s="102">
        <v>251</v>
      </c>
      <c r="D283" s="63">
        <v>109</v>
      </c>
      <c r="E283" s="102">
        <v>43.81</v>
      </c>
      <c r="F283" s="61"/>
      <c r="G283" s="61"/>
    </row>
    <row r="284" spans="1:7" ht="14.4" customHeight="1" x14ac:dyDescent="0.3">
      <c r="A284" s="62" t="s">
        <v>141</v>
      </c>
      <c r="B284" s="102">
        <v>198</v>
      </c>
      <c r="C284" s="102">
        <v>259</v>
      </c>
      <c r="D284" s="63">
        <v>131</v>
      </c>
      <c r="E284" s="102">
        <v>56.62</v>
      </c>
      <c r="F284" s="61"/>
      <c r="G284" s="61"/>
    </row>
    <row r="285" spans="1:7" ht="14.4" customHeight="1" x14ac:dyDescent="0.3">
      <c r="A285" s="62" t="s">
        <v>152</v>
      </c>
      <c r="B285" s="102">
        <v>78</v>
      </c>
      <c r="C285" s="102">
        <v>51.6</v>
      </c>
      <c r="D285" s="63">
        <v>66</v>
      </c>
      <c r="E285" s="102">
        <v>52.49</v>
      </c>
      <c r="F285" s="61"/>
      <c r="G285" s="61"/>
    </row>
    <row r="286" spans="1:7" ht="14.4" customHeight="1" x14ac:dyDescent="0.3">
      <c r="A286" s="62" t="s">
        <v>142</v>
      </c>
      <c r="B286" s="102">
        <v>103</v>
      </c>
      <c r="C286" s="102">
        <v>126</v>
      </c>
      <c r="D286" s="63">
        <v>122</v>
      </c>
      <c r="E286" s="102">
        <v>49.12</v>
      </c>
      <c r="F286" s="61"/>
      <c r="G286" s="61"/>
    </row>
    <row r="287" spans="1:7" ht="14.4" customHeight="1" x14ac:dyDescent="0.3">
      <c r="A287" s="62" t="s">
        <v>143</v>
      </c>
      <c r="B287" s="102">
        <v>114</v>
      </c>
      <c r="C287" s="102">
        <v>149</v>
      </c>
      <c r="D287" s="63">
        <v>131</v>
      </c>
      <c r="E287" s="102">
        <v>36.36</v>
      </c>
      <c r="F287" s="61"/>
      <c r="G287" s="61"/>
    </row>
    <row r="288" spans="1:7" ht="14.4" customHeight="1" x14ac:dyDescent="0.3">
      <c r="A288" s="62" t="s">
        <v>145</v>
      </c>
      <c r="B288" s="102">
        <v>57</v>
      </c>
      <c r="C288" s="102">
        <v>134</v>
      </c>
      <c r="D288" s="63">
        <v>235</v>
      </c>
      <c r="E288" s="102" t="s">
        <v>210</v>
      </c>
      <c r="F288" s="61"/>
      <c r="G288" s="61"/>
    </row>
    <row r="289" spans="1:7" ht="14.4" customHeight="1" x14ac:dyDescent="0.3">
      <c r="A289" s="62" t="s">
        <v>160</v>
      </c>
      <c r="B289" s="102">
        <v>52</v>
      </c>
      <c r="C289" s="102">
        <v>33</v>
      </c>
      <c r="D289" s="63">
        <v>63</v>
      </c>
      <c r="E289" s="102" t="s">
        <v>211</v>
      </c>
      <c r="F289" s="61"/>
      <c r="G289" s="61"/>
    </row>
    <row r="290" spans="1:7" ht="15" customHeight="1" x14ac:dyDescent="0.3">
      <c r="A290" s="62" t="s">
        <v>133</v>
      </c>
      <c r="B290" s="102">
        <v>1997</v>
      </c>
      <c r="C290" s="102">
        <v>2206</v>
      </c>
      <c r="D290" s="63">
        <v>110</v>
      </c>
      <c r="E290" s="102">
        <v>45.7</v>
      </c>
      <c r="F290" s="61"/>
      <c r="G290" s="61"/>
    </row>
    <row r="291" spans="1:7" x14ac:dyDescent="0.3">
      <c r="A291" s="12"/>
    </row>
    <row r="292" spans="1:7" ht="16.8" x14ac:dyDescent="0.3">
      <c r="A292" s="27"/>
    </row>
    <row r="293" spans="1:7" ht="16.8" x14ac:dyDescent="0.3">
      <c r="A293" s="190" t="s">
        <v>104</v>
      </c>
      <c r="B293" s="190"/>
      <c r="C293" s="190"/>
      <c r="D293" s="190"/>
      <c r="E293" s="190"/>
      <c r="F293" s="190"/>
      <c r="G293" s="190"/>
    </row>
    <row r="294" spans="1:7" ht="15.6" x14ac:dyDescent="0.3">
      <c r="A294" s="14"/>
    </row>
    <row r="295" spans="1:7" x14ac:dyDescent="0.3">
      <c r="A295" s="311" t="s">
        <v>5</v>
      </c>
      <c r="B295" s="311" t="s">
        <v>105</v>
      </c>
      <c r="C295" s="311" t="s">
        <v>65</v>
      </c>
      <c r="D295" s="311" t="s">
        <v>6</v>
      </c>
      <c r="E295" s="311" t="s">
        <v>66</v>
      </c>
      <c r="F295" s="308">
        <v>2016</v>
      </c>
      <c r="G295" s="308" t="s">
        <v>161</v>
      </c>
    </row>
    <row r="296" spans="1:7" x14ac:dyDescent="0.3">
      <c r="A296" s="311"/>
      <c r="B296" s="311"/>
      <c r="C296" s="311"/>
      <c r="D296" s="311"/>
      <c r="E296" s="311"/>
      <c r="F296" s="309"/>
      <c r="G296" s="309"/>
    </row>
    <row r="297" spans="1:7" x14ac:dyDescent="0.3">
      <c r="A297" s="311"/>
      <c r="B297" s="311"/>
      <c r="C297" s="311"/>
      <c r="D297" s="311"/>
      <c r="E297" s="311"/>
      <c r="F297" s="310"/>
      <c r="G297" s="310"/>
    </row>
    <row r="298" spans="1:7" x14ac:dyDescent="0.3">
      <c r="A298" s="64" t="s">
        <v>106</v>
      </c>
      <c r="B298" s="65" t="s">
        <v>41</v>
      </c>
      <c r="C298" s="65">
        <v>280</v>
      </c>
      <c r="D298" s="65">
        <v>322</v>
      </c>
      <c r="E298" s="66">
        <v>264.7</v>
      </c>
      <c r="F298" s="65">
        <v>371</v>
      </c>
      <c r="G298" s="67">
        <v>140</v>
      </c>
    </row>
    <row r="299" spans="1:7" x14ac:dyDescent="0.3">
      <c r="A299" s="64" t="s">
        <v>107</v>
      </c>
      <c r="B299" s="65" t="s">
        <v>41</v>
      </c>
      <c r="C299" s="65">
        <v>241</v>
      </c>
      <c r="D299" s="65">
        <v>282</v>
      </c>
      <c r="E299" s="66">
        <v>190.6</v>
      </c>
      <c r="F299" s="65">
        <v>304</v>
      </c>
      <c r="G299" s="67">
        <v>159</v>
      </c>
    </row>
    <row r="300" spans="1:7" ht="26.4" x14ac:dyDescent="0.3">
      <c r="A300" s="64" t="s">
        <v>108</v>
      </c>
      <c r="B300" s="65" t="s">
        <v>42</v>
      </c>
      <c r="C300" s="66">
        <v>8501</v>
      </c>
      <c r="D300" s="66">
        <v>8500</v>
      </c>
      <c r="E300" s="66">
        <v>8544</v>
      </c>
      <c r="F300" s="65">
        <v>8602</v>
      </c>
      <c r="G300" s="67">
        <v>101</v>
      </c>
    </row>
    <row r="301" spans="1:7" ht="16.8" x14ac:dyDescent="0.3">
      <c r="A301" s="27"/>
    </row>
    <row r="302" spans="1:7" ht="17.399999999999999" thickBot="1" x14ac:dyDescent="0.35">
      <c r="A302" s="189" t="s">
        <v>109</v>
      </c>
      <c r="B302" s="189"/>
      <c r="C302" s="189"/>
      <c r="D302" s="189"/>
      <c r="E302" s="189"/>
      <c r="F302" s="189"/>
      <c r="G302" s="189"/>
    </row>
    <row r="303" spans="1:7" ht="31.2" customHeight="1" x14ac:dyDescent="0.3">
      <c r="A303" s="35"/>
      <c r="B303" s="57" t="s">
        <v>43</v>
      </c>
      <c r="C303" s="213">
        <v>2013</v>
      </c>
      <c r="D303" s="213">
        <v>2014</v>
      </c>
      <c r="E303" s="213">
        <v>2015</v>
      </c>
      <c r="F303" s="213">
        <v>2016</v>
      </c>
      <c r="G303" s="213" t="s">
        <v>110</v>
      </c>
    </row>
    <row r="304" spans="1:7" ht="16.2" thickBot="1" x14ac:dyDescent="0.35">
      <c r="A304" s="56" t="s">
        <v>5</v>
      </c>
      <c r="B304" s="58" t="s">
        <v>45</v>
      </c>
      <c r="C304" s="214"/>
      <c r="D304" s="214"/>
      <c r="E304" s="214"/>
      <c r="F304" s="214"/>
      <c r="G304" s="214"/>
    </row>
    <row r="305" spans="1:7" ht="47.4" thickBot="1" x14ac:dyDescent="0.35">
      <c r="A305" s="59" t="s">
        <v>46</v>
      </c>
      <c r="B305" s="7" t="s">
        <v>47</v>
      </c>
      <c r="C305" s="7">
        <v>210</v>
      </c>
      <c r="D305" s="7">
        <v>242</v>
      </c>
      <c r="E305" s="7">
        <v>242</v>
      </c>
      <c r="F305" s="7">
        <v>242</v>
      </c>
      <c r="G305" s="7">
        <v>100</v>
      </c>
    </row>
    <row r="306" spans="1:7" ht="30.6" customHeight="1" x14ac:dyDescent="0.3">
      <c r="A306" s="211" t="s">
        <v>111</v>
      </c>
      <c r="B306" s="26" t="s">
        <v>48</v>
      </c>
      <c r="C306" s="204">
        <v>1111.0999999999999</v>
      </c>
      <c r="D306" s="204">
        <v>1229.5</v>
      </c>
      <c r="E306" s="204">
        <v>1274</v>
      </c>
      <c r="F306" s="204">
        <v>1237</v>
      </c>
      <c r="G306" s="204">
        <v>97</v>
      </c>
    </row>
    <row r="307" spans="1:7" ht="16.2" thickBot="1" x14ac:dyDescent="0.35">
      <c r="A307" s="212"/>
      <c r="B307" s="7" t="s">
        <v>49</v>
      </c>
      <c r="C307" s="205"/>
      <c r="D307" s="205"/>
      <c r="E307" s="205"/>
      <c r="F307" s="205"/>
      <c r="G307" s="205"/>
    </row>
    <row r="308" spans="1:7" ht="15.6" x14ac:dyDescent="0.3">
      <c r="A308" s="207" t="s">
        <v>112</v>
      </c>
      <c r="B308" s="26" t="s">
        <v>48</v>
      </c>
      <c r="C308" s="204">
        <v>1031.7</v>
      </c>
      <c r="D308" s="204">
        <v>1140</v>
      </c>
      <c r="E308" s="204">
        <v>1187.0999999999999</v>
      </c>
      <c r="F308" s="204">
        <v>1147</v>
      </c>
      <c r="G308" s="204">
        <v>96.6</v>
      </c>
    </row>
    <row r="309" spans="1:7" ht="16.2" thickBot="1" x14ac:dyDescent="0.35">
      <c r="A309" s="209"/>
      <c r="B309" s="7" t="s">
        <v>49</v>
      </c>
      <c r="C309" s="205"/>
      <c r="D309" s="205"/>
      <c r="E309" s="205"/>
      <c r="F309" s="205"/>
      <c r="G309" s="205"/>
    </row>
    <row r="310" spans="1:7" ht="15.6" x14ac:dyDescent="0.3">
      <c r="A310" s="207" t="s">
        <v>61</v>
      </c>
      <c r="B310" s="26" t="s">
        <v>113</v>
      </c>
      <c r="C310" s="26"/>
      <c r="D310" s="204">
        <v>89.5</v>
      </c>
      <c r="E310" s="204">
        <v>86.9</v>
      </c>
      <c r="F310" s="204">
        <v>90</v>
      </c>
      <c r="G310" s="204">
        <v>103.6</v>
      </c>
    </row>
    <row r="311" spans="1:7" ht="15.6" x14ac:dyDescent="0.3">
      <c r="A311" s="208"/>
      <c r="B311" s="26" t="s">
        <v>114</v>
      </c>
      <c r="C311" s="26">
        <v>79.400000000000006</v>
      </c>
      <c r="D311" s="210"/>
      <c r="E311" s="210"/>
      <c r="F311" s="210"/>
      <c r="G311" s="210"/>
    </row>
    <row r="312" spans="1:7" ht="16.2" thickBot="1" x14ac:dyDescent="0.35">
      <c r="A312" s="209"/>
      <c r="B312" s="60"/>
      <c r="C312" s="7"/>
      <c r="D312" s="205"/>
      <c r="E312" s="205"/>
      <c r="F312" s="205"/>
      <c r="G312" s="205"/>
    </row>
    <row r="313" spans="1:7" ht="31.8" thickBot="1" x14ac:dyDescent="0.35">
      <c r="A313" s="59" t="s">
        <v>50</v>
      </c>
      <c r="B313" s="7" t="s">
        <v>51</v>
      </c>
      <c r="C313" s="7">
        <v>56802</v>
      </c>
      <c r="D313" s="7">
        <v>63524</v>
      </c>
      <c r="E313" s="7">
        <v>66323</v>
      </c>
      <c r="F313" s="7">
        <v>69485</v>
      </c>
      <c r="G313" s="7">
        <v>104.8</v>
      </c>
    </row>
    <row r="314" spans="1:7" ht="30.6" customHeight="1" x14ac:dyDescent="0.3">
      <c r="A314" s="211" t="s">
        <v>52</v>
      </c>
      <c r="B314" s="26" t="s">
        <v>48</v>
      </c>
      <c r="C314" s="204">
        <v>307.39999999999998</v>
      </c>
      <c r="D314" s="204">
        <v>320</v>
      </c>
      <c r="E314" s="204">
        <v>330.8</v>
      </c>
      <c r="F314" s="204">
        <v>310</v>
      </c>
      <c r="G314" s="204">
        <v>93.7</v>
      </c>
    </row>
    <row r="315" spans="1:7" ht="16.2" thickBot="1" x14ac:dyDescent="0.35">
      <c r="A315" s="212"/>
      <c r="B315" s="7" t="s">
        <v>51</v>
      </c>
      <c r="C315" s="205"/>
      <c r="D315" s="205"/>
      <c r="E315" s="205"/>
      <c r="F315" s="205"/>
      <c r="G315" s="205"/>
    </row>
    <row r="316" spans="1:7" ht="31.8" thickBot="1" x14ac:dyDescent="0.35">
      <c r="A316" s="59" t="s">
        <v>53</v>
      </c>
      <c r="B316" s="7" t="s">
        <v>44</v>
      </c>
      <c r="C316" s="7">
        <v>27.7</v>
      </c>
      <c r="D316" s="7">
        <v>26</v>
      </c>
      <c r="E316" s="7">
        <v>26</v>
      </c>
      <c r="F316" s="7">
        <v>23.5</v>
      </c>
      <c r="G316" s="7">
        <v>90.4</v>
      </c>
    </row>
    <row r="317" spans="1:7" ht="16.8" x14ac:dyDescent="0.3">
      <c r="A317" s="27"/>
    </row>
    <row r="318" spans="1:7" ht="16.8" x14ac:dyDescent="0.3">
      <c r="A318" s="190" t="s">
        <v>115</v>
      </c>
      <c r="B318" s="190"/>
      <c r="C318" s="190"/>
      <c r="D318" s="190"/>
      <c r="E318" s="190"/>
      <c r="F318" s="190"/>
    </row>
    <row r="319" spans="1:7" ht="16.8" x14ac:dyDescent="0.3">
      <c r="A319" s="190" t="s">
        <v>116</v>
      </c>
      <c r="B319" s="190"/>
      <c r="C319" s="190"/>
      <c r="D319" s="190"/>
      <c r="E319" s="190"/>
      <c r="F319" s="190"/>
    </row>
    <row r="320" spans="1:7" ht="16.8" x14ac:dyDescent="0.3">
      <c r="A320" s="27"/>
    </row>
    <row r="321" spans="1:14" x14ac:dyDescent="0.3">
      <c r="A321" s="312" t="s">
        <v>54</v>
      </c>
      <c r="B321" s="313">
        <v>2013</v>
      </c>
      <c r="C321" s="313">
        <v>2014</v>
      </c>
      <c r="D321" s="287">
        <v>2015</v>
      </c>
      <c r="E321" s="313">
        <v>2016</v>
      </c>
      <c r="F321" s="313" t="s">
        <v>129</v>
      </c>
    </row>
    <row r="322" spans="1:14" x14ac:dyDescent="0.3">
      <c r="A322" s="312"/>
      <c r="B322" s="313"/>
      <c r="C322" s="313"/>
      <c r="D322" s="288"/>
      <c r="E322" s="313"/>
      <c r="F322" s="313"/>
    </row>
    <row r="323" spans="1:14" x14ac:dyDescent="0.3">
      <c r="A323" s="312"/>
      <c r="B323" s="313"/>
      <c r="C323" s="313"/>
      <c r="D323" s="289"/>
      <c r="E323" s="313"/>
      <c r="F323" s="313"/>
      <c r="N323" s="73"/>
    </row>
    <row r="324" spans="1:14" x14ac:dyDescent="0.3">
      <c r="A324" s="78" t="s">
        <v>62</v>
      </c>
      <c r="B324" s="78">
        <v>11925</v>
      </c>
      <c r="C324" s="78">
        <v>12305</v>
      </c>
      <c r="D324" s="79">
        <v>12882</v>
      </c>
      <c r="E324" s="78">
        <v>12950</v>
      </c>
      <c r="F324" s="80">
        <f>E324/D324*100</f>
        <v>100.52786834342493</v>
      </c>
      <c r="N324" s="74"/>
    </row>
    <row r="325" spans="1:14" x14ac:dyDescent="0.3">
      <c r="A325" s="78" t="s">
        <v>117</v>
      </c>
      <c r="B325" s="78">
        <v>8498</v>
      </c>
      <c r="C325" s="78">
        <v>10384</v>
      </c>
      <c r="D325" s="79">
        <v>12350</v>
      </c>
      <c r="E325" s="81">
        <v>13631</v>
      </c>
      <c r="F325" s="80">
        <f t="shared" ref="F325:F333" si="4">E325/D325*100</f>
        <v>110.37246963562752</v>
      </c>
      <c r="N325" s="73"/>
    </row>
    <row r="326" spans="1:14" x14ac:dyDescent="0.3">
      <c r="A326" s="78" t="s">
        <v>55</v>
      </c>
      <c r="B326" s="78">
        <v>16965</v>
      </c>
      <c r="C326" s="78">
        <v>17350</v>
      </c>
      <c r="D326" s="79">
        <v>19505</v>
      </c>
      <c r="E326" s="78">
        <v>19820</v>
      </c>
      <c r="F326" s="80">
        <f t="shared" si="4"/>
        <v>101.6149705203794</v>
      </c>
      <c r="N326" s="73"/>
    </row>
    <row r="327" spans="1:14" x14ac:dyDescent="0.3">
      <c r="A327" s="78" t="s">
        <v>118</v>
      </c>
      <c r="B327" s="78">
        <v>14676</v>
      </c>
      <c r="C327" s="78">
        <v>16419</v>
      </c>
      <c r="D327" s="79">
        <v>17553</v>
      </c>
      <c r="E327" s="78">
        <v>18346</v>
      </c>
      <c r="F327" s="80">
        <f t="shared" si="4"/>
        <v>104.51774625420155</v>
      </c>
      <c r="N327" s="73"/>
    </row>
    <row r="328" spans="1:14" ht="27.6" x14ac:dyDescent="0.3">
      <c r="A328" s="78" t="s">
        <v>223</v>
      </c>
      <c r="B328" s="78">
        <v>11299.31</v>
      </c>
      <c r="C328" s="78">
        <v>13769</v>
      </c>
      <c r="D328" s="79">
        <v>14871</v>
      </c>
      <c r="E328" s="78">
        <v>15573</v>
      </c>
      <c r="F328" s="80">
        <f t="shared" si="4"/>
        <v>104.72059713536413</v>
      </c>
      <c r="N328" s="73"/>
    </row>
    <row r="329" spans="1:14" x14ac:dyDescent="0.3">
      <c r="A329" s="78" t="s">
        <v>56</v>
      </c>
      <c r="B329" s="78">
        <v>15901</v>
      </c>
      <c r="C329" s="78">
        <v>18174</v>
      </c>
      <c r="D329" s="79">
        <v>17854.599999999999</v>
      </c>
      <c r="E329" s="78">
        <v>21012</v>
      </c>
      <c r="F329" s="80">
        <f t="shared" si="4"/>
        <v>117.68395819564708</v>
      </c>
      <c r="N329" s="73"/>
    </row>
    <row r="330" spans="1:14" x14ac:dyDescent="0.3">
      <c r="A330" s="78" t="s">
        <v>57</v>
      </c>
      <c r="B330" s="78">
        <v>14589</v>
      </c>
      <c r="C330" s="78">
        <v>17162</v>
      </c>
      <c r="D330" s="79">
        <v>17782</v>
      </c>
      <c r="E330" s="78">
        <v>18207</v>
      </c>
      <c r="F330" s="80">
        <f t="shared" si="4"/>
        <v>102.39005736137668</v>
      </c>
      <c r="N330" s="73"/>
    </row>
    <row r="331" spans="1:14" x14ac:dyDescent="0.3">
      <c r="A331" s="78" t="s">
        <v>58</v>
      </c>
      <c r="B331" s="78">
        <v>10768</v>
      </c>
      <c r="C331" s="78">
        <v>13846</v>
      </c>
      <c r="D331" s="79">
        <v>14050</v>
      </c>
      <c r="E331" s="78">
        <v>15826</v>
      </c>
      <c r="F331" s="80">
        <f t="shared" si="4"/>
        <v>112.64056939501779</v>
      </c>
      <c r="N331" s="75"/>
    </row>
    <row r="332" spans="1:14" x14ac:dyDescent="0.3">
      <c r="A332" s="78" t="s">
        <v>63</v>
      </c>
      <c r="B332" s="78">
        <v>18439</v>
      </c>
      <c r="C332" s="78">
        <v>19151</v>
      </c>
      <c r="D332" s="79">
        <v>20192</v>
      </c>
      <c r="E332" s="78">
        <v>20890</v>
      </c>
      <c r="F332" s="80">
        <f t="shared" si="4"/>
        <v>103.45681458003169</v>
      </c>
      <c r="N332" s="76"/>
    </row>
    <row r="333" spans="1:14" x14ac:dyDescent="0.3">
      <c r="A333" s="78" t="s">
        <v>59</v>
      </c>
      <c r="B333" s="77">
        <v>13315.4</v>
      </c>
      <c r="C333" s="77">
        <v>16051.7</v>
      </c>
      <c r="D333" s="82">
        <v>17240</v>
      </c>
      <c r="E333" s="77">
        <v>18589</v>
      </c>
      <c r="F333" s="80">
        <f t="shared" si="4"/>
        <v>107.82482598607888</v>
      </c>
    </row>
    <row r="334" spans="1:14" ht="16.8" x14ac:dyDescent="0.3">
      <c r="A334" s="16"/>
    </row>
    <row r="335" spans="1:14" ht="17.399999999999999" thickBot="1" x14ac:dyDescent="0.35">
      <c r="A335" s="27" t="s">
        <v>119</v>
      </c>
    </row>
    <row r="336" spans="1:14" ht="16.2" thickBot="1" x14ac:dyDescent="0.35">
      <c r="A336" s="17" t="s">
        <v>120</v>
      </c>
      <c r="B336" s="18">
        <v>2010</v>
      </c>
      <c r="C336" s="18">
        <v>2011</v>
      </c>
      <c r="D336" s="18">
        <v>2012</v>
      </c>
      <c r="E336" s="18">
        <v>2013</v>
      </c>
      <c r="F336" s="18">
        <v>2014</v>
      </c>
      <c r="G336" s="18">
        <v>2015</v>
      </c>
      <c r="H336" s="18">
        <v>2016</v>
      </c>
    </row>
    <row r="337" spans="1:8" ht="16.2" thickBot="1" x14ac:dyDescent="0.35">
      <c r="A337" s="34" t="s">
        <v>121</v>
      </c>
      <c r="B337" s="7">
        <v>357</v>
      </c>
      <c r="C337" s="7">
        <v>327</v>
      </c>
      <c r="D337" s="7">
        <v>339</v>
      </c>
      <c r="E337" s="7">
        <v>349</v>
      </c>
      <c r="F337" s="7">
        <v>332</v>
      </c>
      <c r="G337" s="8">
        <v>283</v>
      </c>
      <c r="H337" s="8">
        <v>233</v>
      </c>
    </row>
    <row r="338" spans="1:8" ht="16.2" thickBot="1" x14ac:dyDescent="0.35">
      <c r="A338" s="34" t="s">
        <v>122</v>
      </c>
      <c r="B338" s="7">
        <v>329</v>
      </c>
      <c r="C338" s="7">
        <v>307</v>
      </c>
      <c r="D338" s="7">
        <v>282</v>
      </c>
      <c r="E338" s="7">
        <v>274</v>
      </c>
      <c r="F338" s="7">
        <v>259</v>
      </c>
      <c r="G338" s="8">
        <v>272</v>
      </c>
      <c r="H338" s="8">
        <v>294</v>
      </c>
    </row>
    <row r="339" spans="1:8" ht="16.2" thickBot="1" x14ac:dyDescent="0.35">
      <c r="A339" s="34" t="s">
        <v>123</v>
      </c>
      <c r="B339" s="7">
        <v>175</v>
      </c>
      <c r="C339" s="7">
        <v>174</v>
      </c>
      <c r="D339" s="7">
        <v>150</v>
      </c>
      <c r="E339" s="7">
        <v>170</v>
      </c>
      <c r="F339" s="7">
        <v>171</v>
      </c>
      <c r="G339" s="8">
        <v>110</v>
      </c>
      <c r="H339" s="8">
        <v>93</v>
      </c>
    </row>
    <row r="340" spans="1:8" ht="16.2" thickBot="1" x14ac:dyDescent="0.35">
      <c r="A340" s="34" t="s">
        <v>124</v>
      </c>
      <c r="B340" s="7">
        <v>54</v>
      </c>
      <c r="C340" s="7">
        <v>40</v>
      </c>
      <c r="D340" s="7">
        <v>52</v>
      </c>
      <c r="E340" s="7">
        <v>50</v>
      </c>
      <c r="F340" s="7">
        <v>56</v>
      </c>
      <c r="G340" s="8">
        <v>42</v>
      </c>
      <c r="H340" s="8">
        <v>41</v>
      </c>
    </row>
    <row r="341" spans="1:8" ht="16.8" x14ac:dyDescent="0.3">
      <c r="A341" s="16"/>
    </row>
    <row r="342" spans="1:8" ht="16.8" x14ac:dyDescent="0.3">
      <c r="A342" s="16" t="s">
        <v>125</v>
      </c>
    </row>
    <row r="343" spans="1:8" ht="16.8" x14ac:dyDescent="0.3">
      <c r="A343" s="16" t="s">
        <v>126</v>
      </c>
    </row>
    <row r="344" spans="1:8" x14ac:dyDescent="0.3">
      <c r="A344" s="12"/>
    </row>
    <row r="345" spans="1:8" x14ac:dyDescent="0.3">
      <c r="A345" s="12"/>
    </row>
    <row r="346" spans="1:8" x14ac:dyDescent="0.3">
      <c r="A346" s="12"/>
    </row>
  </sheetData>
  <mergeCells count="197">
    <mergeCell ref="A2:F2"/>
    <mergeCell ref="A3:F3"/>
    <mergeCell ref="A4:F4"/>
    <mergeCell ref="A5:F5"/>
    <mergeCell ref="A17:F17"/>
    <mergeCell ref="A16:F16"/>
    <mergeCell ref="G314:G315"/>
    <mergeCell ref="G310:G312"/>
    <mergeCell ref="G306:G307"/>
    <mergeCell ref="C308:C309"/>
    <mergeCell ref="D308:D309"/>
    <mergeCell ref="E308:E309"/>
    <mergeCell ref="F308:F309"/>
    <mergeCell ref="G308:G309"/>
    <mergeCell ref="C303:C304"/>
    <mergeCell ref="D303:D304"/>
    <mergeCell ref="E120:G121"/>
    <mergeCell ref="A308:A309"/>
    <mergeCell ref="A79:F79"/>
    <mergeCell ref="A88:F88"/>
    <mergeCell ref="A95:F95"/>
    <mergeCell ref="A302:G302"/>
    <mergeCell ref="A293:G293"/>
    <mergeCell ref="F306:F307"/>
    <mergeCell ref="A318:F318"/>
    <mergeCell ref="G295:G297"/>
    <mergeCell ref="G303:G304"/>
    <mergeCell ref="A319:F319"/>
    <mergeCell ref="A321:A323"/>
    <mergeCell ref="B321:B323"/>
    <mergeCell ref="C321:C323"/>
    <mergeCell ref="E321:E323"/>
    <mergeCell ref="F321:F323"/>
    <mergeCell ref="A310:A312"/>
    <mergeCell ref="D310:D312"/>
    <mergeCell ref="E310:E312"/>
    <mergeCell ref="F310:F312"/>
    <mergeCell ref="A314:A315"/>
    <mergeCell ref="C314:C315"/>
    <mergeCell ref="D314:D315"/>
    <mergeCell ref="E314:E315"/>
    <mergeCell ref="F314:F315"/>
    <mergeCell ref="E303:E304"/>
    <mergeCell ref="F303:F304"/>
    <mergeCell ref="A306:A307"/>
    <mergeCell ref="C306:C307"/>
    <mergeCell ref="D306:D307"/>
    <mergeCell ref="E306:E307"/>
    <mergeCell ref="F295:F297"/>
    <mergeCell ref="A295:A297"/>
    <mergeCell ref="B295:B297"/>
    <mergeCell ref="C295:C297"/>
    <mergeCell ref="D295:D297"/>
    <mergeCell ref="E295:E297"/>
    <mergeCell ref="E252:E253"/>
    <mergeCell ref="F252:F253"/>
    <mergeCell ref="A274:A275"/>
    <mergeCell ref="B274:D274"/>
    <mergeCell ref="E274:E275"/>
    <mergeCell ref="A228:A230"/>
    <mergeCell ref="B228:E228"/>
    <mergeCell ref="B229:C229"/>
    <mergeCell ref="D229:E229"/>
    <mergeCell ref="A251:A253"/>
    <mergeCell ref="B251:C251"/>
    <mergeCell ref="D251:D253"/>
    <mergeCell ref="E251:G251"/>
    <mergeCell ref="B252:B253"/>
    <mergeCell ref="C252:C253"/>
    <mergeCell ref="A186:A188"/>
    <mergeCell ref="B186:C187"/>
    <mergeCell ref="D186:E187"/>
    <mergeCell ref="A208:A210"/>
    <mergeCell ref="B208:C208"/>
    <mergeCell ref="B209:C209"/>
    <mergeCell ref="A141:A142"/>
    <mergeCell ref="B141:F141"/>
    <mergeCell ref="A163:A165"/>
    <mergeCell ref="B163:F163"/>
    <mergeCell ref="B164:B165"/>
    <mergeCell ref="C164:C165"/>
    <mergeCell ref="D164:D165"/>
    <mergeCell ref="E164:F164"/>
    <mergeCell ref="A96:A97"/>
    <mergeCell ref="B96:B97"/>
    <mergeCell ref="C96:C97"/>
    <mergeCell ref="D96:D97"/>
    <mergeCell ref="E96:E97"/>
    <mergeCell ref="A120:A122"/>
    <mergeCell ref="B120:D121"/>
    <mergeCell ref="A81:A82"/>
    <mergeCell ref="B81:B82"/>
    <mergeCell ref="C81:C82"/>
    <mergeCell ref="D81:D82"/>
    <mergeCell ref="E81:E82"/>
    <mergeCell ref="A89:A90"/>
    <mergeCell ref="B89:B90"/>
    <mergeCell ref="C89:C90"/>
    <mergeCell ref="D89:D90"/>
    <mergeCell ref="E89:E90"/>
    <mergeCell ref="G73:G74"/>
    <mergeCell ref="C75:C76"/>
    <mergeCell ref="D75:D76"/>
    <mergeCell ref="E75:E76"/>
    <mergeCell ref="F75:F76"/>
    <mergeCell ref="G75:G76"/>
    <mergeCell ref="C70:C71"/>
    <mergeCell ref="D70:D71"/>
    <mergeCell ref="E70:E71"/>
    <mergeCell ref="F70:F71"/>
    <mergeCell ref="G70:G71"/>
    <mergeCell ref="A73:A76"/>
    <mergeCell ref="C73:C74"/>
    <mergeCell ref="D73:D74"/>
    <mergeCell ref="E73:E74"/>
    <mergeCell ref="F73:F74"/>
    <mergeCell ref="A68:A69"/>
    <mergeCell ref="C68:C69"/>
    <mergeCell ref="D68:D69"/>
    <mergeCell ref="E68:E69"/>
    <mergeCell ref="F68:F69"/>
    <mergeCell ref="G68:G69"/>
    <mergeCell ref="A66:A67"/>
    <mergeCell ref="C66:C67"/>
    <mergeCell ref="D66:D67"/>
    <mergeCell ref="E66:E67"/>
    <mergeCell ref="F66:F67"/>
    <mergeCell ref="G66:G67"/>
    <mergeCell ref="A62:A63"/>
    <mergeCell ref="C62:C63"/>
    <mergeCell ref="D62:D63"/>
    <mergeCell ref="E62:E63"/>
    <mergeCell ref="F62:F63"/>
    <mergeCell ref="G62:G63"/>
    <mergeCell ref="A58:A59"/>
    <mergeCell ref="C58:C59"/>
    <mergeCell ref="D58:D59"/>
    <mergeCell ref="E58:E59"/>
    <mergeCell ref="F58:F59"/>
    <mergeCell ref="G58:G59"/>
    <mergeCell ref="A55:A56"/>
    <mergeCell ref="C55:C56"/>
    <mergeCell ref="D55:D56"/>
    <mergeCell ref="E55:E56"/>
    <mergeCell ref="F55:F56"/>
    <mergeCell ref="G55:G56"/>
    <mergeCell ref="C53:C54"/>
    <mergeCell ref="D53:D54"/>
    <mergeCell ref="E53:E54"/>
    <mergeCell ref="F53:F54"/>
    <mergeCell ref="G53:G54"/>
    <mergeCell ref="B51:B52"/>
    <mergeCell ref="C51:C52"/>
    <mergeCell ref="D51:D52"/>
    <mergeCell ref="E51:E52"/>
    <mergeCell ref="F51:F52"/>
    <mergeCell ref="G51:G52"/>
    <mergeCell ref="A19:A20"/>
    <mergeCell ref="A22:A23"/>
    <mergeCell ref="C22:C23"/>
    <mergeCell ref="D22:D23"/>
    <mergeCell ref="E22:E23"/>
    <mergeCell ref="F22:F23"/>
    <mergeCell ref="A38:A39"/>
    <mergeCell ref="C38:C39"/>
    <mergeCell ref="D38:D39"/>
    <mergeCell ref="E38:E39"/>
    <mergeCell ref="F38:F39"/>
    <mergeCell ref="A33:A34"/>
    <mergeCell ref="C33:C34"/>
    <mergeCell ref="D33:D34"/>
    <mergeCell ref="E33:E34"/>
    <mergeCell ref="F33:F34"/>
    <mergeCell ref="G163:G164"/>
    <mergeCell ref="D321:D323"/>
    <mergeCell ref="G22:G23"/>
    <mergeCell ref="A26:A27"/>
    <mergeCell ref="C26:C27"/>
    <mergeCell ref="D26:D27"/>
    <mergeCell ref="E26:E27"/>
    <mergeCell ref="F26:F27"/>
    <mergeCell ref="G26:G27"/>
    <mergeCell ref="G38:G39"/>
    <mergeCell ref="G33:G34"/>
    <mergeCell ref="A49:A50"/>
    <mergeCell ref="C49:C50"/>
    <mergeCell ref="D49:D50"/>
    <mergeCell ref="E49:E50"/>
    <mergeCell ref="F49:F50"/>
    <mergeCell ref="G49:G50"/>
    <mergeCell ref="A45:A46"/>
    <mergeCell ref="C45:C46"/>
    <mergeCell ref="D45:D46"/>
    <mergeCell ref="E45:E46"/>
    <mergeCell ref="F45:F46"/>
    <mergeCell ref="G45:G46"/>
    <mergeCell ref="A53:A5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5"/>
  <sheetViews>
    <sheetView topLeftCell="A52" workbookViewId="0">
      <selection activeCell="G60" sqref="G60:I60"/>
    </sheetView>
  </sheetViews>
  <sheetFormatPr defaultRowHeight="14.4" x14ac:dyDescent="0.3"/>
  <cols>
    <col min="1" max="1" width="25.5546875" customWidth="1"/>
    <col min="2" max="3" width="11.5546875" customWidth="1"/>
    <col min="4" max="4" width="11.6640625" customWidth="1"/>
    <col min="5" max="5" width="11" customWidth="1"/>
    <col min="6" max="6" width="12.21875" customWidth="1"/>
  </cols>
  <sheetData>
    <row r="2" spans="1:7" ht="15" thickBot="1" x14ac:dyDescent="0.35"/>
    <row r="3" spans="1:7" ht="36" x14ac:dyDescent="0.3">
      <c r="A3" s="314" t="s">
        <v>219</v>
      </c>
      <c r="B3" s="71" t="s">
        <v>220</v>
      </c>
      <c r="C3" s="71"/>
      <c r="D3" s="71" t="s">
        <v>222</v>
      </c>
    </row>
    <row r="4" spans="1:7" ht="18.600000000000001" thickBot="1" x14ac:dyDescent="0.35">
      <c r="A4" s="315"/>
      <c r="B4" s="72" t="s">
        <v>221</v>
      </c>
      <c r="C4" s="72"/>
      <c r="D4" s="72" t="s">
        <v>221</v>
      </c>
    </row>
    <row r="5" spans="1:7" ht="54.6" thickBot="1" x14ac:dyDescent="0.35">
      <c r="A5" s="24" t="s">
        <v>130</v>
      </c>
      <c r="B5" s="72">
        <v>27935</v>
      </c>
      <c r="C5" s="119"/>
      <c r="D5" s="25">
        <v>26868</v>
      </c>
      <c r="E5" s="23">
        <f>D5/B5*100</f>
        <v>96.180418829425449</v>
      </c>
    </row>
    <row r="6" spans="1:7" ht="54.6" thickBot="1" x14ac:dyDescent="0.35">
      <c r="A6" s="24" t="s">
        <v>131</v>
      </c>
      <c r="B6" s="72">
        <v>2583</v>
      </c>
      <c r="C6" s="119"/>
      <c r="D6" s="25">
        <v>3978</v>
      </c>
      <c r="E6" s="23">
        <f t="shared" ref="E6:E8" si="0">D6/B6*100</f>
        <v>154.00696864111498</v>
      </c>
    </row>
    <row r="7" spans="1:7" ht="36.6" thickBot="1" x14ac:dyDescent="0.35">
      <c r="A7" s="24" t="s">
        <v>132</v>
      </c>
      <c r="B7" s="72">
        <v>3702</v>
      </c>
      <c r="C7" s="119"/>
      <c r="D7" s="25">
        <v>4238</v>
      </c>
      <c r="E7" s="23">
        <f t="shared" si="0"/>
        <v>114.47866018368448</v>
      </c>
    </row>
    <row r="8" spans="1:7" x14ac:dyDescent="0.3">
      <c r="B8">
        <f>SUM(B5:B7)</f>
        <v>34220</v>
      </c>
      <c r="D8">
        <f>SUM(D5:D7)</f>
        <v>35084</v>
      </c>
      <c r="E8" s="23">
        <f t="shared" si="0"/>
        <v>102.52483927527763</v>
      </c>
    </row>
    <row r="10" spans="1:7" ht="15" thickBot="1" x14ac:dyDescent="0.35"/>
    <row r="11" spans="1:7" ht="16.2" thickBot="1" x14ac:dyDescent="0.35">
      <c r="A11" s="221" t="s">
        <v>204</v>
      </c>
      <c r="B11" s="223" t="s">
        <v>205</v>
      </c>
      <c r="C11" s="224"/>
      <c r="D11" s="224"/>
      <c r="E11" s="224"/>
      <c r="F11" s="225"/>
    </row>
    <row r="12" spans="1:7" ht="16.2" thickBot="1" x14ac:dyDescent="0.35">
      <c r="A12" s="298"/>
      <c r="B12" s="223" t="s">
        <v>206</v>
      </c>
      <c r="C12" s="224"/>
      <c r="D12" s="225"/>
      <c r="E12" s="223" t="s">
        <v>207</v>
      </c>
      <c r="F12" s="225"/>
    </row>
    <row r="13" spans="1:7" ht="16.2" thickBot="1" x14ac:dyDescent="0.35">
      <c r="A13" s="222"/>
      <c r="B13" s="52">
        <v>42370</v>
      </c>
      <c r="C13" s="52">
        <v>42736</v>
      </c>
      <c r="D13" t="s">
        <v>44</v>
      </c>
      <c r="E13" s="52">
        <v>42370</v>
      </c>
      <c r="F13" s="53">
        <v>42736</v>
      </c>
      <c r="G13" t="s">
        <v>44</v>
      </c>
    </row>
    <row r="14" spans="1:7" ht="16.2" thickBot="1" x14ac:dyDescent="0.35">
      <c r="A14" s="91" t="s">
        <v>134</v>
      </c>
      <c r="B14" s="91">
        <v>2280</v>
      </c>
      <c r="C14" s="91">
        <v>2280</v>
      </c>
      <c r="D14" s="23">
        <f>C14/B14*100</f>
        <v>100</v>
      </c>
      <c r="E14" s="91">
        <v>840</v>
      </c>
      <c r="F14" s="90">
        <v>840</v>
      </c>
      <c r="G14" s="23">
        <f>F14/E14*100</f>
        <v>100</v>
      </c>
    </row>
    <row r="15" spans="1:7" ht="16.2" thickBot="1" x14ac:dyDescent="0.35">
      <c r="A15" s="91" t="s">
        <v>135</v>
      </c>
      <c r="B15" s="91">
        <v>626</v>
      </c>
      <c r="C15" s="91">
        <v>787</v>
      </c>
      <c r="D15" s="23">
        <f t="shared" ref="D15:D31" si="1">C15/B15*100</f>
        <v>125.71884984025559</v>
      </c>
      <c r="E15" s="91">
        <v>273</v>
      </c>
      <c r="F15" s="90">
        <v>323</v>
      </c>
      <c r="G15" s="23">
        <f t="shared" ref="G15:G31" si="2">F15/E15*100</f>
        <v>118.31501831501832</v>
      </c>
    </row>
    <row r="16" spans="1:7" ht="16.2" thickBot="1" x14ac:dyDescent="0.35">
      <c r="A16" s="91" t="s">
        <v>136</v>
      </c>
      <c r="B16" s="91">
        <v>572</v>
      </c>
      <c r="C16" s="91">
        <v>581</v>
      </c>
      <c r="D16" s="23">
        <f t="shared" si="1"/>
        <v>101.57342657342659</v>
      </c>
      <c r="E16" s="91">
        <v>210</v>
      </c>
      <c r="F16" s="90">
        <v>210</v>
      </c>
      <c r="G16" s="23">
        <f t="shared" si="2"/>
        <v>100</v>
      </c>
    </row>
    <row r="17" spans="1:7" ht="16.2" thickBot="1" x14ac:dyDescent="0.35">
      <c r="A17" s="91" t="s">
        <v>137</v>
      </c>
      <c r="B17" s="91">
        <v>1062</v>
      </c>
      <c r="C17" s="91">
        <v>1104</v>
      </c>
      <c r="D17" s="23">
        <f t="shared" si="1"/>
        <v>103.954802259887</v>
      </c>
      <c r="E17" s="91">
        <v>430</v>
      </c>
      <c r="F17" s="90">
        <v>430</v>
      </c>
      <c r="G17" s="23">
        <f t="shared" si="2"/>
        <v>100</v>
      </c>
    </row>
    <row r="18" spans="1:7" ht="16.2" thickBot="1" x14ac:dyDescent="0.35">
      <c r="A18" s="91" t="s">
        <v>149</v>
      </c>
      <c r="B18" s="91">
        <v>2409</v>
      </c>
      <c r="C18" s="91">
        <v>2477</v>
      </c>
      <c r="D18" s="23">
        <f t="shared" si="1"/>
        <v>102.82274802822748</v>
      </c>
      <c r="E18" s="91">
        <v>840</v>
      </c>
      <c r="F18" s="90">
        <v>840</v>
      </c>
      <c r="G18" s="23">
        <f t="shared" si="2"/>
        <v>100</v>
      </c>
    </row>
    <row r="19" spans="1:7" ht="16.2" thickBot="1" x14ac:dyDescent="0.35">
      <c r="A19" s="91" t="s">
        <v>150</v>
      </c>
      <c r="B19" s="91">
        <v>662</v>
      </c>
      <c r="C19" s="91">
        <v>588</v>
      </c>
      <c r="D19" s="23">
        <f t="shared" si="1"/>
        <v>88.821752265861036</v>
      </c>
      <c r="E19" s="91">
        <v>290</v>
      </c>
      <c r="F19" s="90">
        <v>290</v>
      </c>
      <c r="G19" s="23">
        <f t="shared" si="2"/>
        <v>100</v>
      </c>
    </row>
    <row r="20" spans="1:7" ht="16.2" thickBot="1" x14ac:dyDescent="0.35">
      <c r="A20" s="91" t="s">
        <v>138</v>
      </c>
      <c r="B20" s="91">
        <v>1177</v>
      </c>
      <c r="C20" s="91">
        <v>1246</v>
      </c>
      <c r="D20" s="23">
        <f t="shared" si="1"/>
        <v>105.8623619371283</v>
      </c>
      <c r="E20" s="91">
        <v>503</v>
      </c>
      <c r="F20" s="90">
        <v>503</v>
      </c>
      <c r="G20" s="23">
        <f t="shared" si="2"/>
        <v>100</v>
      </c>
    </row>
    <row r="21" spans="1:7" ht="16.2" thickBot="1" x14ac:dyDescent="0.35">
      <c r="A21" s="91" t="s">
        <v>151</v>
      </c>
      <c r="B21" s="91">
        <v>1039</v>
      </c>
      <c r="C21" s="91">
        <v>903</v>
      </c>
      <c r="D21" s="23">
        <f t="shared" si="1"/>
        <v>86.910490856592887</v>
      </c>
      <c r="E21" s="91">
        <v>416</v>
      </c>
      <c r="F21" s="90">
        <v>416</v>
      </c>
      <c r="G21" s="23">
        <f t="shared" si="2"/>
        <v>100</v>
      </c>
    </row>
    <row r="22" spans="1:7" ht="16.2" thickBot="1" x14ac:dyDescent="0.35">
      <c r="A22" s="91" t="s">
        <v>140</v>
      </c>
      <c r="B22" s="91">
        <v>2056</v>
      </c>
      <c r="C22" s="91">
        <v>2104</v>
      </c>
      <c r="D22" s="23">
        <f t="shared" si="1"/>
        <v>102.33463035019454</v>
      </c>
      <c r="E22" s="91">
        <v>760</v>
      </c>
      <c r="F22" s="90">
        <v>808</v>
      </c>
      <c r="G22" s="23">
        <f t="shared" si="2"/>
        <v>106.31578947368421</v>
      </c>
    </row>
    <row r="23" spans="1:7" ht="16.2" thickBot="1" x14ac:dyDescent="0.35">
      <c r="A23" s="91" t="s">
        <v>141</v>
      </c>
      <c r="B23" s="91">
        <v>1435</v>
      </c>
      <c r="C23" s="91">
        <v>1534</v>
      </c>
      <c r="D23" s="23">
        <f t="shared" si="1"/>
        <v>106.89895470383274</v>
      </c>
      <c r="E23" s="91">
        <v>463</v>
      </c>
      <c r="F23" s="90">
        <v>530</v>
      </c>
      <c r="G23" s="23">
        <f t="shared" si="2"/>
        <v>114.4708423326134</v>
      </c>
    </row>
    <row r="24" spans="1:7" ht="16.2" thickBot="1" x14ac:dyDescent="0.35">
      <c r="A24" s="91" t="s">
        <v>152</v>
      </c>
      <c r="B24" s="91">
        <v>433</v>
      </c>
      <c r="C24" s="91">
        <v>413</v>
      </c>
      <c r="D24" s="23">
        <f t="shared" si="1"/>
        <v>95.381062355658202</v>
      </c>
      <c r="E24" s="91">
        <v>144</v>
      </c>
      <c r="F24" s="90">
        <v>144</v>
      </c>
      <c r="G24" s="23">
        <f t="shared" si="2"/>
        <v>100</v>
      </c>
    </row>
    <row r="25" spans="1:7" ht="16.2" thickBot="1" x14ac:dyDescent="0.35">
      <c r="A25" s="91" t="s">
        <v>142</v>
      </c>
      <c r="B25" s="91">
        <v>950</v>
      </c>
      <c r="C25" s="91">
        <v>1074</v>
      </c>
      <c r="D25" s="23">
        <f t="shared" si="1"/>
        <v>113.05263157894736</v>
      </c>
      <c r="E25" s="91">
        <v>344</v>
      </c>
      <c r="F25" s="90">
        <v>344</v>
      </c>
      <c r="G25" s="23">
        <f t="shared" si="2"/>
        <v>100</v>
      </c>
    </row>
    <row r="26" spans="1:7" ht="16.2" thickBot="1" x14ac:dyDescent="0.35">
      <c r="A26" s="91" t="s">
        <v>143</v>
      </c>
      <c r="B26" s="91">
        <v>1166</v>
      </c>
      <c r="C26" s="91">
        <v>1103</v>
      </c>
      <c r="D26" s="23">
        <f t="shared" si="1"/>
        <v>94.596912521440828</v>
      </c>
      <c r="E26" s="91">
        <v>574</v>
      </c>
      <c r="F26" s="90">
        <v>574</v>
      </c>
      <c r="G26" s="23">
        <f t="shared" si="2"/>
        <v>100</v>
      </c>
    </row>
    <row r="27" spans="1:7" ht="16.2" thickBot="1" x14ac:dyDescent="0.35">
      <c r="A27" s="91" t="s">
        <v>145</v>
      </c>
      <c r="B27" s="91">
        <v>1005</v>
      </c>
      <c r="C27" s="91">
        <v>1012</v>
      </c>
      <c r="D27" s="23">
        <f t="shared" si="1"/>
        <v>100.69651741293532</v>
      </c>
      <c r="E27" s="91">
        <v>300</v>
      </c>
      <c r="F27" s="90">
        <v>360</v>
      </c>
      <c r="G27" s="23">
        <f t="shared" si="2"/>
        <v>120</v>
      </c>
    </row>
    <row r="28" spans="1:7" ht="16.2" thickBot="1" x14ac:dyDescent="0.35">
      <c r="A28" s="91" t="s">
        <v>153</v>
      </c>
      <c r="B28" s="91">
        <v>340</v>
      </c>
      <c r="C28" s="91">
        <v>340</v>
      </c>
      <c r="D28" s="23">
        <f t="shared" si="1"/>
        <v>100</v>
      </c>
      <c r="E28" s="91">
        <v>230</v>
      </c>
      <c r="F28" s="90">
        <v>230</v>
      </c>
      <c r="G28" s="23">
        <f t="shared" si="2"/>
        <v>100</v>
      </c>
    </row>
    <row r="29" spans="1:7" ht="16.2" thickBot="1" x14ac:dyDescent="0.35">
      <c r="A29" s="91" t="s">
        <v>144</v>
      </c>
      <c r="B29" s="91">
        <v>582</v>
      </c>
      <c r="C29" s="91">
        <v>571</v>
      </c>
      <c r="D29" s="23">
        <f t="shared" si="1"/>
        <v>98.109965635738831</v>
      </c>
      <c r="E29" s="91">
        <v>250</v>
      </c>
      <c r="F29" s="90">
        <v>250</v>
      </c>
      <c r="G29" s="23">
        <f t="shared" si="2"/>
        <v>100</v>
      </c>
    </row>
    <row r="30" spans="1:7" ht="16.2" thickBot="1" x14ac:dyDescent="0.35">
      <c r="A30" s="91" t="s">
        <v>154</v>
      </c>
      <c r="B30" s="91">
        <v>17554</v>
      </c>
      <c r="C30" s="91">
        <v>17777</v>
      </c>
      <c r="D30" s="23">
        <f t="shared" si="1"/>
        <v>101.27036572860885</v>
      </c>
      <c r="E30" s="91">
        <v>6673</v>
      </c>
      <c r="F30" s="90">
        <v>6798</v>
      </c>
      <c r="G30" s="23">
        <f t="shared" si="2"/>
        <v>101.87322044058145</v>
      </c>
    </row>
    <row r="31" spans="1:7" ht="16.2" thickBot="1" x14ac:dyDescent="0.35">
      <c r="A31" s="91" t="s">
        <v>155</v>
      </c>
      <c r="B31" s="91">
        <v>18620</v>
      </c>
      <c r="C31" s="91">
        <v>18978</v>
      </c>
      <c r="D31" s="23">
        <f t="shared" si="1"/>
        <v>101.92266380236306</v>
      </c>
      <c r="E31" s="91">
        <v>7337</v>
      </c>
      <c r="F31" s="90">
        <v>7557</v>
      </c>
      <c r="G31" s="23">
        <f t="shared" si="2"/>
        <v>102.99850074962518</v>
      </c>
    </row>
    <row r="33" spans="1:8" ht="15" thickBot="1" x14ac:dyDescent="0.35"/>
    <row r="34" spans="1:8" ht="16.2" thickBot="1" x14ac:dyDescent="0.35">
      <c r="A34" s="221" t="s">
        <v>146</v>
      </c>
      <c r="B34" s="223" t="s">
        <v>147</v>
      </c>
      <c r="C34" s="224"/>
      <c r="D34" s="225"/>
      <c r="E34" s="221" t="s">
        <v>148</v>
      </c>
      <c r="F34" s="223" t="s">
        <v>208</v>
      </c>
      <c r="G34" s="224"/>
      <c r="H34" s="225"/>
    </row>
    <row r="35" spans="1:8" ht="31.2" x14ac:dyDescent="0.3">
      <c r="A35" s="298"/>
      <c r="B35" s="221">
        <v>2015</v>
      </c>
      <c r="C35" s="221">
        <v>2016</v>
      </c>
      <c r="D35" s="122">
        <v>20.16</v>
      </c>
      <c r="E35" s="298"/>
      <c r="F35" s="221">
        <v>2015</v>
      </c>
      <c r="G35" s="221">
        <v>2016</v>
      </c>
      <c r="H35" s="89" t="s">
        <v>209</v>
      </c>
    </row>
    <row r="36" spans="1:8" ht="15.6" x14ac:dyDescent="0.3">
      <c r="A36" s="298"/>
      <c r="B36" s="298"/>
      <c r="C36" s="298"/>
      <c r="D36" s="89" t="s">
        <v>225</v>
      </c>
      <c r="E36" s="298"/>
      <c r="F36" s="298"/>
      <c r="G36" s="298"/>
      <c r="H36" s="89">
        <v>2015</v>
      </c>
    </row>
    <row r="37" spans="1:8" ht="16.2" thickBot="1" x14ac:dyDescent="0.35">
      <c r="A37" s="222"/>
      <c r="B37" s="222"/>
      <c r="C37" s="222"/>
      <c r="D37" s="90"/>
      <c r="E37" s="222"/>
      <c r="F37" s="222"/>
      <c r="G37" s="222"/>
      <c r="H37" s="123"/>
    </row>
    <row r="38" spans="1:8" ht="16.2" thickBot="1" x14ac:dyDescent="0.35">
      <c r="A38" s="91" t="s">
        <v>134</v>
      </c>
      <c r="B38" s="91">
        <v>4644</v>
      </c>
      <c r="C38" s="91">
        <v>4891</v>
      </c>
      <c r="D38" s="125">
        <f>C38/B38*100</f>
        <v>105.31869078380707</v>
      </c>
      <c r="E38" s="124">
        <v>88</v>
      </c>
      <c r="F38" s="91">
        <v>5528</v>
      </c>
      <c r="G38" s="91">
        <v>5822</v>
      </c>
      <c r="H38" s="55">
        <v>105</v>
      </c>
    </row>
    <row r="39" spans="1:8" ht="16.2" thickBot="1" x14ac:dyDescent="0.35">
      <c r="A39" s="91" t="s">
        <v>135</v>
      </c>
      <c r="B39" s="91">
        <v>1643</v>
      </c>
      <c r="C39" s="91">
        <v>1757</v>
      </c>
      <c r="D39" s="125">
        <f t="shared" ref="D39:D55" si="3">C39/B39*100</f>
        <v>106.93852708460135</v>
      </c>
      <c r="E39" s="124">
        <v>100</v>
      </c>
      <c r="F39" s="91">
        <v>6018</v>
      </c>
      <c r="G39" s="91">
        <v>6122</v>
      </c>
      <c r="H39" s="55">
        <v>102</v>
      </c>
    </row>
    <row r="40" spans="1:8" ht="16.2" thickBot="1" x14ac:dyDescent="0.35">
      <c r="A40" s="91" t="s">
        <v>136</v>
      </c>
      <c r="B40" s="91">
        <v>1087</v>
      </c>
      <c r="C40" s="91">
        <v>1218</v>
      </c>
      <c r="D40" s="125">
        <f t="shared" si="3"/>
        <v>112.05151793928243</v>
      </c>
      <c r="E40" s="124">
        <v>51</v>
      </c>
      <c r="F40" s="91">
        <v>5176</v>
      </c>
      <c r="G40" s="91">
        <v>5800</v>
      </c>
      <c r="H40" s="55">
        <v>112</v>
      </c>
    </row>
    <row r="41" spans="1:8" ht="16.2" thickBot="1" x14ac:dyDescent="0.35">
      <c r="A41" s="91" t="s">
        <v>137</v>
      </c>
      <c r="B41" s="91">
        <v>2293</v>
      </c>
      <c r="C41" s="91">
        <v>2474</v>
      </c>
      <c r="D41" s="125">
        <f t="shared" si="3"/>
        <v>107.89358918447449</v>
      </c>
      <c r="E41" s="124">
        <v>73</v>
      </c>
      <c r="F41" s="91">
        <v>5332</v>
      </c>
      <c r="G41" s="91">
        <v>5753</v>
      </c>
      <c r="H41" s="55">
        <v>108</v>
      </c>
    </row>
    <row r="42" spans="1:8" ht="16.2" thickBot="1" x14ac:dyDescent="0.35">
      <c r="A42" s="91" t="s">
        <v>149</v>
      </c>
      <c r="B42" s="91">
        <v>5451</v>
      </c>
      <c r="C42" s="91">
        <v>5914</v>
      </c>
      <c r="D42" s="125">
        <f t="shared" si="3"/>
        <v>108.49385433865346</v>
      </c>
      <c r="E42" s="124">
        <v>125</v>
      </c>
      <c r="F42" s="91">
        <v>6489</v>
      </c>
      <c r="G42" s="91">
        <v>7040</v>
      </c>
      <c r="H42" s="55">
        <v>108</v>
      </c>
    </row>
    <row r="43" spans="1:8" ht="16.2" thickBot="1" x14ac:dyDescent="0.35">
      <c r="A43" s="91" t="s">
        <v>150</v>
      </c>
      <c r="B43" s="91">
        <v>194</v>
      </c>
      <c r="C43" s="91">
        <v>221</v>
      </c>
      <c r="D43" s="125">
        <f t="shared" si="3"/>
        <v>113.91752577319588</v>
      </c>
      <c r="E43" s="124">
        <v>113</v>
      </c>
      <c r="F43" s="91">
        <v>2320</v>
      </c>
      <c r="G43" s="91">
        <v>3050</v>
      </c>
      <c r="H43" s="55">
        <v>131</v>
      </c>
    </row>
    <row r="44" spans="1:8" ht="16.2" thickBot="1" x14ac:dyDescent="0.35">
      <c r="A44" s="91" t="s">
        <v>138</v>
      </c>
      <c r="B44" s="91">
        <v>1960</v>
      </c>
      <c r="C44" s="91">
        <v>2351</v>
      </c>
      <c r="D44" s="125">
        <f t="shared" si="3"/>
        <v>119.94897959183672</v>
      </c>
      <c r="E44" s="124">
        <v>64</v>
      </c>
      <c r="F44" s="91">
        <v>3896</v>
      </c>
      <c r="G44" s="91">
        <v>4673</v>
      </c>
      <c r="H44" s="55">
        <v>120</v>
      </c>
    </row>
    <row r="45" spans="1:8" ht="16.2" thickBot="1" x14ac:dyDescent="0.35">
      <c r="A45" s="91" t="s">
        <v>151</v>
      </c>
      <c r="B45" s="91">
        <v>1700</v>
      </c>
      <c r="C45" s="91">
        <v>1870</v>
      </c>
      <c r="D45" s="125">
        <f t="shared" si="3"/>
        <v>110.00000000000001</v>
      </c>
      <c r="E45" s="124">
        <v>64</v>
      </c>
      <c r="F45" s="91">
        <v>4086</v>
      </c>
      <c r="G45" s="91">
        <v>4759</v>
      </c>
      <c r="H45" s="55">
        <v>116</v>
      </c>
    </row>
    <row r="46" spans="1:8" ht="16.2" thickBot="1" x14ac:dyDescent="0.35">
      <c r="A46" s="91" t="s">
        <v>140</v>
      </c>
      <c r="B46" s="91">
        <v>4582</v>
      </c>
      <c r="C46" s="91">
        <v>4671</v>
      </c>
      <c r="D46" s="125">
        <f t="shared" si="3"/>
        <v>101.94238323876037</v>
      </c>
      <c r="E46" s="124">
        <v>82</v>
      </c>
      <c r="F46" s="91">
        <v>6029</v>
      </c>
      <c r="G46" s="91">
        <v>6114</v>
      </c>
      <c r="H46" s="55">
        <v>101</v>
      </c>
    </row>
    <row r="47" spans="1:8" ht="16.2" thickBot="1" x14ac:dyDescent="0.35">
      <c r="A47" s="91" t="s">
        <v>141</v>
      </c>
      <c r="B47" s="91">
        <v>3887</v>
      </c>
      <c r="C47" s="91">
        <v>4471</v>
      </c>
      <c r="D47" s="125">
        <f t="shared" si="3"/>
        <v>115.02444044250065</v>
      </c>
      <c r="E47" s="124">
        <v>85</v>
      </c>
      <c r="F47" s="91">
        <v>6680</v>
      </c>
      <c r="G47" s="91">
        <v>6898</v>
      </c>
      <c r="H47" s="55">
        <v>103</v>
      </c>
    </row>
    <row r="48" spans="1:8" ht="16.2" thickBot="1" x14ac:dyDescent="0.35">
      <c r="A48" s="91" t="s">
        <v>152</v>
      </c>
      <c r="B48" s="91">
        <v>1016</v>
      </c>
      <c r="C48" s="91">
        <v>1068</v>
      </c>
      <c r="D48" s="125">
        <f t="shared" si="3"/>
        <v>105.11811023622046</v>
      </c>
      <c r="E48" s="124">
        <v>109</v>
      </c>
      <c r="F48" s="91">
        <v>7054</v>
      </c>
      <c r="G48" s="91">
        <v>7417</v>
      </c>
      <c r="H48" s="55">
        <v>105</v>
      </c>
    </row>
    <row r="49" spans="1:9" ht="16.2" thickBot="1" x14ac:dyDescent="0.35">
      <c r="A49" s="91" t="s">
        <v>142</v>
      </c>
      <c r="B49" s="91">
        <v>1897</v>
      </c>
      <c r="C49" s="91">
        <v>2166</v>
      </c>
      <c r="D49" s="125">
        <f t="shared" si="3"/>
        <v>114.18028465998947</v>
      </c>
      <c r="E49" s="124">
        <v>84</v>
      </c>
      <c r="F49" s="91">
        <v>5515</v>
      </c>
      <c r="G49" s="91">
        <v>6296</v>
      </c>
      <c r="H49" s="55">
        <v>114</v>
      </c>
    </row>
    <row r="50" spans="1:9" ht="16.2" thickBot="1" x14ac:dyDescent="0.35">
      <c r="A50" s="91" t="s">
        <v>143</v>
      </c>
      <c r="B50" s="91">
        <v>2408</v>
      </c>
      <c r="C50" s="91">
        <v>2885</v>
      </c>
      <c r="D50" s="125">
        <f t="shared" si="3"/>
        <v>119.80897009966777</v>
      </c>
      <c r="E50" s="124">
        <v>70</v>
      </c>
      <c r="F50" s="91">
        <v>4418</v>
      </c>
      <c r="G50" s="91">
        <v>5657</v>
      </c>
      <c r="H50" s="55">
        <v>128</v>
      </c>
    </row>
    <row r="51" spans="1:9" ht="16.2" thickBot="1" x14ac:dyDescent="0.35">
      <c r="A51" s="91" t="s">
        <v>145</v>
      </c>
      <c r="B51" s="91">
        <v>2430</v>
      </c>
      <c r="C51" s="91">
        <v>2817</v>
      </c>
      <c r="D51" s="125">
        <f t="shared" si="3"/>
        <v>115.92592592592592</v>
      </c>
      <c r="E51" s="124">
        <v>128</v>
      </c>
      <c r="F51" s="91">
        <v>7830</v>
      </c>
      <c r="G51" s="91">
        <v>8305</v>
      </c>
      <c r="H51" s="55">
        <v>106</v>
      </c>
    </row>
    <row r="52" spans="1:9" ht="16.2" thickBot="1" x14ac:dyDescent="0.35">
      <c r="A52" s="91" t="s">
        <v>153</v>
      </c>
      <c r="B52" s="91">
        <v>1185</v>
      </c>
      <c r="C52" s="91">
        <v>1456</v>
      </c>
      <c r="D52" s="125">
        <f t="shared" si="3"/>
        <v>122.86919831223628</v>
      </c>
      <c r="E52" s="124">
        <v>72</v>
      </c>
      <c r="F52" s="91">
        <v>5152</v>
      </c>
      <c r="G52" s="91">
        <v>6330</v>
      </c>
      <c r="H52" s="55">
        <v>123</v>
      </c>
    </row>
    <row r="53" spans="1:9" ht="16.2" thickBot="1" x14ac:dyDescent="0.35">
      <c r="A53" s="91" t="s">
        <v>144</v>
      </c>
      <c r="B53" s="91">
        <v>1251</v>
      </c>
      <c r="C53" s="91">
        <v>1378</v>
      </c>
      <c r="D53" s="125">
        <f t="shared" si="3"/>
        <v>110.15187849720225</v>
      </c>
      <c r="E53" s="124">
        <v>85</v>
      </c>
      <c r="F53" s="91">
        <v>5004</v>
      </c>
      <c r="G53" s="91">
        <v>5512</v>
      </c>
      <c r="H53" s="55">
        <v>110</v>
      </c>
    </row>
    <row r="54" spans="1:9" ht="16.2" thickBot="1" x14ac:dyDescent="0.35">
      <c r="A54" s="91" t="s">
        <v>154</v>
      </c>
      <c r="B54" s="91">
        <v>36770</v>
      </c>
      <c r="C54" s="91">
        <v>40152</v>
      </c>
      <c r="D54" s="125">
        <f t="shared" si="3"/>
        <v>109.19771552896383</v>
      </c>
      <c r="E54" s="124">
        <v>86</v>
      </c>
      <c r="F54" s="91">
        <v>5596</v>
      </c>
      <c r="G54" s="91">
        <v>6066</v>
      </c>
      <c r="H54" s="55">
        <v>108</v>
      </c>
    </row>
    <row r="55" spans="1:9" ht="16.2" thickBot="1" x14ac:dyDescent="0.35">
      <c r="A55" s="91" t="s">
        <v>155</v>
      </c>
      <c r="B55" s="91">
        <v>39794</v>
      </c>
      <c r="C55" s="91">
        <v>43573</v>
      </c>
      <c r="D55" s="125">
        <f t="shared" si="3"/>
        <v>109.49640649344121</v>
      </c>
      <c r="E55" s="124"/>
      <c r="F55" s="91">
        <v>5411</v>
      </c>
      <c r="G55" s="91">
        <v>5923</v>
      </c>
      <c r="H55" s="55">
        <v>109</v>
      </c>
    </row>
    <row r="57" spans="1:9" ht="15" thickBot="1" x14ac:dyDescent="0.35"/>
    <row r="58" spans="1:9" ht="16.2" thickBot="1" x14ac:dyDescent="0.35">
      <c r="A58" s="221" t="s">
        <v>146</v>
      </c>
      <c r="B58" s="299" t="s">
        <v>202</v>
      </c>
      <c r="C58" s="300"/>
      <c r="G58" s="328">
        <v>584.4</v>
      </c>
      <c r="H58" s="329">
        <v>732</v>
      </c>
      <c r="I58" s="330">
        <v>750</v>
      </c>
    </row>
    <row r="59" spans="1:9" ht="16.2" thickBot="1" x14ac:dyDescent="0.35">
      <c r="A59" s="298"/>
      <c r="B59" s="223" t="s">
        <v>203</v>
      </c>
      <c r="C59" s="225"/>
      <c r="G59" s="331">
        <v>573.1</v>
      </c>
      <c r="H59" s="332">
        <v>634</v>
      </c>
      <c r="I59" s="333">
        <v>883</v>
      </c>
    </row>
    <row r="60" spans="1:9" ht="16.2" thickBot="1" x14ac:dyDescent="0.35">
      <c r="A60" s="222"/>
      <c r="B60" s="47">
        <v>2015</v>
      </c>
      <c r="C60" s="48">
        <v>2016</v>
      </c>
      <c r="D60" t="s">
        <v>44</v>
      </c>
      <c r="G60" s="23">
        <f>SUM(G58:G59)</f>
        <v>1157.5</v>
      </c>
      <c r="H60" s="23">
        <f t="shared" ref="H60:I60" si="4">SUM(H58:H59)</f>
        <v>1366</v>
      </c>
      <c r="I60" s="23">
        <f t="shared" si="4"/>
        <v>1633</v>
      </c>
    </row>
    <row r="61" spans="1:9" ht="16.2" thickBot="1" x14ac:dyDescent="0.35">
      <c r="A61" s="49" t="s">
        <v>134</v>
      </c>
      <c r="B61" s="50">
        <v>27.6</v>
      </c>
      <c r="C61" s="51">
        <v>35.700000000000003</v>
      </c>
      <c r="D61" s="23">
        <f>C61/B61*100</f>
        <v>129.34782608695653</v>
      </c>
    </row>
    <row r="62" spans="1:9" ht="16.2" thickBot="1" x14ac:dyDescent="0.35">
      <c r="A62" s="49" t="s">
        <v>135</v>
      </c>
      <c r="B62" s="50">
        <v>57.9</v>
      </c>
      <c r="C62" s="51">
        <v>44.1</v>
      </c>
      <c r="D62" s="23">
        <f t="shared" ref="D62:D75" si="5">C62/B62*100</f>
        <v>76.165803108808291</v>
      </c>
    </row>
    <row r="63" spans="1:9" ht="16.2" thickBot="1" x14ac:dyDescent="0.35">
      <c r="A63" s="49" t="s">
        <v>136</v>
      </c>
      <c r="B63" s="50">
        <v>31.4</v>
      </c>
      <c r="C63" s="51">
        <v>31.8</v>
      </c>
      <c r="D63" s="23">
        <f t="shared" si="5"/>
        <v>101.27388535031847</v>
      </c>
    </row>
    <row r="64" spans="1:9" ht="16.2" thickBot="1" x14ac:dyDescent="0.35">
      <c r="A64" s="49" t="s">
        <v>137</v>
      </c>
      <c r="B64" s="50">
        <v>39.700000000000003</v>
      </c>
      <c r="C64" s="51">
        <v>30</v>
      </c>
      <c r="D64" s="23">
        <f t="shared" si="5"/>
        <v>75.566750629722918</v>
      </c>
    </row>
    <row r="65" spans="1:4" ht="16.2" thickBot="1" x14ac:dyDescent="0.35">
      <c r="A65" s="49" t="s">
        <v>149</v>
      </c>
      <c r="B65" s="50">
        <v>33.799999999999997</v>
      </c>
      <c r="C65" s="51">
        <v>37.799999999999997</v>
      </c>
      <c r="D65" s="23">
        <f t="shared" si="5"/>
        <v>111.83431952662721</v>
      </c>
    </row>
    <row r="66" spans="1:4" ht="16.2" thickBot="1" x14ac:dyDescent="0.35">
      <c r="A66" s="49" t="s">
        <v>138</v>
      </c>
      <c r="B66" s="50">
        <v>34.9</v>
      </c>
      <c r="C66" s="51">
        <v>38</v>
      </c>
      <c r="D66" s="23">
        <f t="shared" si="5"/>
        <v>108.88252148997135</v>
      </c>
    </row>
    <row r="67" spans="1:4" ht="16.2" thickBot="1" x14ac:dyDescent="0.35">
      <c r="A67" s="49" t="s">
        <v>151</v>
      </c>
      <c r="B67" s="50">
        <v>34.1</v>
      </c>
      <c r="C67" s="51">
        <v>35.4</v>
      </c>
      <c r="D67" s="23">
        <f t="shared" si="5"/>
        <v>103.81231671554252</v>
      </c>
    </row>
    <row r="68" spans="1:4" ht="16.2" thickBot="1" x14ac:dyDescent="0.35">
      <c r="A68" s="49" t="s">
        <v>140</v>
      </c>
      <c r="B68" s="50">
        <v>32.9</v>
      </c>
      <c r="C68" s="51">
        <v>41.6</v>
      </c>
      <c r="D68" s="23">
        <f t="shared" si="5"/>
        <v>126.4437689969605</v>
      </c>
    </row>
    <row r="69" spans="1:4" ht="16.2" thickBot="1" x14ac:dyDescent="0.35">
      <c r="A69" s="49" t="s">
        <v>141</v>
      </c>
      <c r="B69" s="50">
        <v>30.6</v>
      </c>
      <c r="C69" s="51">
        <v>38</v>
      </c>
      <c r="D69" s="23">
        <f t="shared" si="5"/>
        <v>124.18300653594771</v>
      </c>
    </row>
    <row r="70" spans="1:4" ht="16.2" thickBot="1" x14ac:dyDescent="0.35">
      <c r="A70" s="49" t="s">
        <v>152</v>
      </c>
      <c r="B70" s="50">
        <v>40.299999999999997</v>
      </c>
      <c r="C70" s="51">
        <v>48.2</v>
      </c>
      <c r="D70" s="23">
        <f t="shared" si="5"/>
        <v>119.60297766749382</v>
      </c>
    </row>
    <row r="71" spans="1:4" ht="16.2" thickBot="1" x14ac:dyDescent="0.35">
      <c r="A71" s="49" t="s">
        <v>142</v>
      </c>
      <c r="B71" s="50">
        <v>42.8</v>
      </c>
      <c r="C71" s="51">
        <v>35.9</v>
      </c>
      <c r="D71" s="23">
        <f t="shared" si="5"/>
        <v>83.878504672897208</v>
      </c>
    </row>
    <row r="72" spans="1:4" ht="16.2" thickBot="1" x14ac:dyDescent="0.35">
      <c r="A72" s="49" t="s">
        <v>143</v>
      </c>
      <c r="B72" s="50">
        <v>29.2</v>
      </c>
      <c r="C72" s="51">
        <v>36.9</v>
      </c>
      <c r="D72" s="23">
        <f t="shared" si="5"/>
        <v>126.36986301369863</v>
      </c>
    </row>
    <row r="73" spans="1:4" ht="16.2" thickBot="1" x14ac:dyDescent="0.35">
      <c r="A73" s="49" t="s">
        <v>186</v>
      </c>
      <c r="B73" s="50">
        <v>48.3</v>
      </c>
      <c r="C73" s="51">
        <v>54.8</v>
      </c>
      <c r="D73" s="23">
        <f t="shared" si="5"/>
        <v>113.45755693581781</v>
      </c>
    </row>
    <row r="74" spans="1:4" ht="16.2" thickBot="1" x14ac:dyDescent="0.35">
      <c r="A74" s="49" t="s">
        <v>144</v>
      </c>
      <c r="B74" s="50">
        <v>41.3</v>
      </c>
      <c r="C74" s="51">
        <v>36.6</v>
      </c>
      <c r="D74" s="23">
        <f t="shared" si="5"/>
        <v>88.619854721549657</v>
      </c>
    </row>
    <row r="75" spans="1:4" ht="16.2" thickBot="1" x14ac:dyDescent="0.35">
      <c r="A75" s="49" t="s">
        <v>154</v>
      </c>
      <c r="B75" s="50">
        <v>36.1</v>
      </c>
      <c r="C75" s="51">
        <v>34.6</v>
      </c>
      <c r="D75" s="23">
        <f t="shared" si="5"/>
        <v>95.84487534626038</v>
      </c>
    </row>
  </sheetData>
  <mergeCells count="16">
    <mergeCell ref="A3:A4"/>
    <mergeCell ref="A11:A13"/>
    <mergeCell ref="B11:F11"/>
    <mergeCell ref="B12:D12"/>
    <mergeCell ref="E12:F12"/>
    <mergeCell ref="E34:E37"/>
    <mergeCell ref="F34:H34"/>
    <mergeCell ref="B35:B37"/>
    <mergeCell ref="C35:C37"/>
    <mergeCell ref="F35:F37"/>
    <mergeCell ref="G35:G37"/>
    <mergeCell ref="A58:A60"/>
    <mergeCell ref="B58:C58"/>
    <mergeCell ref="B59:C59"/>
    <mergeCell ref="A34:A37"/>
    <mergeCell ref="B34:D3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opLeftCell="C1" workbookViewId="0">
      <selection activeCell="N2" sqref="N2:T21"/>
    </sheetView>
  </sheetViews>
  <sheetFormatPr defaultRowHeight="14.4" x14ac:dyDescent="0.3"/>
  <cols>
    <col min="1" max="1" width="26.77734375" customWidth="1"/>
    <col min="17" max="17" width="8.44140625" customWidth="1"/>
    <col min="20" max="20" width="12.6640625" bestFit="1" customWidth="1"/>
  </cols>
  <sheetData>
    <row r="1" spans="1:21" ht="15" customHeight="1" thickBot="1" x14ac:dyDescent="0.35"/>
    <row r="2" spans="1:21" ht="26.4" customHeight="1" thickBot="1" x14ac:dyDescent="0.35">
      <c r="A2" s="320" t="s">
        <v>146</v>
      </c>
      <c r="B2" s="322" t="s">
        <v>226</v>
      </c>
      <c r="C2" s="323"/>
      <c r="D2" s="322" t="s">
        <v>227</v>
      </c>
      <c r="E2" s="324"/>
      <c r="F2" s="323"/>
      <c r="G2" s="322" t="s">
        <v>228</v>
      </c>
      <c r="H2" s="324"/>
      <c r="I2" s="323"/>
      <c r="J2" s="322" t="s">
        <v>229</v>
      </c>
      <c r="K2" s="323"/>
      <c r="N2" s="221" t="s">
        <v>146</v>
      </c>
      <c r="O2" s="316" t="s">
        <v>196</v>
      </c>
      <c r="P2" s="317"/>
      <c r="Q2" s="121"/>
      <c r="R2" s="316" t="s">
        <v>197</v>
      </c>
      <c r="S2" s="317"/>
      <c r="T2" s="61"/>
      <c r="U2" s="120"/>
    </row>
    <row r="3" spans="1:21" ht="27" thickBot="1" x14ac:dyDescent="0.35">
      <c r="A3" s="321"/>
      <c r="B3" s="126" t="s">
        <v>230</v>
      </c>
      <c r="C3" s="126" t="s">
        <v>231</v>
      </c>
      <c r="D3" s="126" t="s">
        <v>232</v>
      </c>
      <c r="E3" s="126" t="s">
        <v>233</v>
      </c>
      <c r="F3" s="127" t="s">
        <v>234</v>
      </c>
      <c r="G3" s="126" t="s">
        <v>232</v>
      </c>
      <c r="H3" s="126" t="s">
        <v>233</v>
      </c>
      <c r="I3" s="127" t="s">
        <v>234</v>
      </c>
      <c r="J3" s="126" t="s">
        <v>235</v>
      </c>
      <c r="K3" s="128" t="s">
        <v>231</v>
      </c>
      <c r="N3" s="298"/>
      <c r="O3" s="318"/>
      <c r="P3" s="319"/>
      <c r="Q3" s="124"/>
      <c r="R3" s="318"/>
      <c r="S3" s="319"/>
      <c r="T3" s="61"/>
      <c r="U3" s="120"/>
    </row>
    <row r="4" spans="1:21" ht="16.2" thickBot="1" x14ac:dyDescent="0.35">
      <c r="A4" s="126" t="s">
        <v>134</v>
      </c>
      <c r="B4" s="126">
        <v>1534</v>
      </c>
      <c r="C4" s="126">
        <v>2801</v>
      </c>
      <c r="D4" s="126">
        <v>5206</v>
      </c>
      <c r="E4" s="126">
        <v>8702</v>
      </c>
      <c r="F4" s="127">
        <v>17805</v>
      </c>
      <c r="G4" s="126">
        <v>7513</v>
      </c>
      <c r="H4" s="126">
        <v>9291</v>
      </c>
      <c r="I4" s="127">
        <v>21078</v>
      </c>
      <c r="J4" s="126">
        <v>809</v>
      </c>
      <c r="K4" s="128">
        <v>594</v>
      </c>
      <c r="L4">
        <f t="shared" ref="L4:L18" si="0">K4-C4</f>
        <v>-2207</v>
      </c>
      <c r="N4" s="222"/>
      <c r="O4" s="91">
        <v>2015</v>
      </c>
      <c r="P4" s="91">
        <v>2016</v>
      </c>
      <c r="Q4" s="91"/>
      <c r="R4" s="91">
        <v>2015</v>
      </c>
      <c r="S4" s="90">
        <v>2016</v>
      </c>
      <c r="T4" s="61"/>
      <c r="U4" s="120"/>
    </row>
    <row r="5" spans="1:21" ht="47.4" thickBot="1" x14ac:dyDescent="0.35">
      <c r="A5" s="126" t="s">
        <v>135</v>
      </c>
      <c r="B5" s="126">
        <v>168</v>
      </c>
      <c r="C5" s="126">
        <v>135</v>
      </c>
      <c r="D5" s="126">
        <v>1313</v>
      </c>
      <c r="E5" s="126">
        <v>2490</v>
      </c>
      <c r="F5" s="127">
        <v>5030</v>
      </c>
      <c r="G5" s="126">
        <v>1310</v>
      </c>
      <c r="H5" s="126">
        <v>2421</v>
      </c>
      <c r="I5" s="127">
        <v>4814</v>
      </c>
      <c r="J5" s="126">
        <v>287</v>
      </c>
      <c r="K5" s="128">
        <v>147</v>
      </c>
      <c r="L5">
        <f t="shared" si="0"/>
        <v>12</v>
      </c>
      <c r="N5" s="91" t="s">
        <v>134</v>
      </c>
      <c r="O5" s="91">
        <v>5504</v>
      </c>
      <c r="P5" s="91">
        <v>4894</v>
      </c>
      <c r="Q5" s="129">
        <f>P5/O5*100</f>
        <v>88.917151162790702</v>
      </c>
      <c r="R5" s="91">
        <v>22.5</v>
      </c>
      <c r="S5" s="90">
        <v>20.5</v>
      </c>
      <c r="T5" s="130">
        <f>S5/R5*100</f>
        <v>91.111111111111114</v>
      </c>
      <c r="U5" s="120"/>
    </row>
    <row r="6" spans="1:21" ht="31.8" thickBot="1" x14ac:dyDescent="0.35">
      <c r="A6" s="126" t="s">
        <v>136</v>
      </c>
      <c r="B6" s="126">
        <v>424</v>
      </c>
      <c r="C6" s="126">
        <v>513</v>
      </c>
      <c r="D6" s="126">
        <v>773</v>
      </c>
      <c r="E6" s="126">
        <v>1538</v>
      </c>
      <c r="F6" s="127">
        <v>3117</v>
      </c>
      <c r="G6" s="126">
        <v>747</v>
      </c>
      <c r="H6" s="126">
        <v>1486</v>
      </c>
      <c r="I6" s="127">
        <v>3110</v>
      </c>
      <c r="J6" s="126">
        <v>339</v>
      </c>
      <c r="K6" s="128">
        <v>621</v>
      </c>
      <c r="L6">
        <f t="shared" si="0"/>
        <v>108</v>
      </c>
      <c r="N6" s="91" t="s">
        <v>135</v>
      </c>
      <c r="O6" s="91">
        <v>1356</v>
      </c>
      <c r="P6" s="91">
        <v>1792</v>
      </c>
      <c r="Q6" s="129">
        <f t="shared" ref="Q6:Q21" si="1">P6/O6*100</f>
        <v>132.15339233038347</v>
      </c>
      <c r="R6" s="91">
        <v>18.100000000000001</v>
      </c>
      <c r="S6" s="90">
        <v>20.2</v>
      </c>
      <c r="T6" s="130">
        <f t="shared" ref="T6:T21" si="2">S6/R6*100</f>
        <v>111.60220994475137</v>
      </c>
      <c r="U6" s="120"/>
    </row>
    <row r="7" spans="1:21" ht="47.4" thickBot="1" x14ac:dyDescent="0.35">
      <c r="A7" s="126" t="s">
        <v>137</v>
      </c>
      <c r="B7" s="126">
        <v>1631</v>
      </c>
      <c r="C7" s="126">
        <v>1572</v>
      </c>
      <c r="D7" s="126">
        <v>2303</v>
      </c>
      <c r="E7" s="126">
        <v>3821</v>
      </c>
      <c r="F7" s="127">
        <v>7848</v>
      </c>
      <c r="G7" s="126">
        <v>3641</v>
      </c>
      <c r="H7" s="126">
        <v>4673</v>
      </c>
      <c r="I7" s="127">
        <v>10307</v>
      </c>
      <c r="J7" s="126">
        <v>502</v>
      </c>
      <c r="K7" s="128">
        <v>242</v>
      </c>
      <c r="L7">
        <f t="shared" si="0"/>
        <v>-1330</v>
      </c>
      <c r="N7" s="91" t="s">
        <v>136</v>
      </c>
      <c r="O7" s="91">
        <v>1618</v>
      </c>
      <c r="P7" s="91">
        <v>2005</v>
      </c>
      <c r="Q7" s="129">
        <f t="shared" si="1"/>
        <v>123.91841779975279</v>
      </c>
      <c r="R7" s="91">
        <v>10.8</v>
      </c>
      <c r="S7" s="90">
        <v>15</v>
      </c>
      <c r="T7" s="130">
        <f t="shared" si="2"/>
        <v>138.88888888888889</v>
      </c>
      <c r="U7" s="120"/>
    </row>
    <row r="8" spans="1:21" ht="31.8" thickBot="1" x14ac:dyDescent="0.35">
      <c r="A8" s="126" t="s">
        <v>236</v>
      </c>
      <c r="B8" s="126">
        <v>883</v>
      </c>
      <c r="C8" s="126">
        <v>712</v>
      </c>
      <c r="D8" s="126">
        <v>6246</v>
      </c>
      <c r="E8" s="126">
        <v>10918</v>
      </c>
      <c r="F8" s="127">
        <v>22401</v>
      </c>
      <c r="G8" s="126">
        <v>6241</v>
      </c>
      <c r="H8" s="126">
        <v>11555</v>
      </c>
      <c r="I8" s="127">
        <v>23229</v>
      </c>
      <c r="J8" s="126">
        <v>10</v>
      </c>
      <c r="K8" s="128">
        <v>757</v>
      </c>
      <c r="L8">
        <f t="shared" si="0"/>
        <v>45</v>
      </c>
      <c r="N8" s="91" t="s">
        <v>137</v>
      </c>
      <c r="O8" s="91">
        <v>1730</v>
      </c>
      <c r="P8" s="91">
        <v>2100</v>
      </c>
      <c r="Q8" s="129">
        <f t="shared" si="1"/>
        <v>121.38728323699422</v>
      </c>
      <c r="R8" s="91">
        <v>21.4</v>
      </c>
      <c r="S8" s="90">
        <v>16.2</v>
      </c>
      <c r="T8" s="130">
        <f t="shared" si="2"/>
        <v>75.700934579439249</v>
      </c>
      <c r="U8" s="120"/>
    </row>
    <row r="9" spans="1:21" ht="47.4" thickBot="1" x14ac:dyDescent="0.35">
      <c r="A9" s="126" t="s">
        <v>138</v>
      </c>
      <c r="B9" s="126">
        <v>525</v>
      </c>
      <c r="C9" s="126">
        <v>904</v>
      </c>
      <c r="D9" s="126">
        <v>1402</v>
      </c>
      <c r="E9" s="126">
        <v>3299</v>
      </c>
      <c r="F9" s="127">
        <v>6211</v>
      </c>
      <c r="G9" s="126">
        <v>2184</v>
      </c>
      <c r="H9" s="126">
        <v>3248</v>
      </c>
      <c r="I9" s="127">
        <v>6928</v>
      </c>
      <c r="J9" s="126">
        <v>537</v>
      </c>
      <c r="K9" s="128">
        <v>175</v>
      </c>
      <c r="L9">
        <f t="shared" si="0"/>
        <v>-729</v>
      </c>
      <c r="N9" s="91" t="s">
        <v>177</v>
      </c>
      <c r="O9" s="91">
        <v>4346</v>
      </c>
      <c r="P9" s="91">
        <v>4553</v>
      </c>
      <c r="Q9" s="129">
        <f t="shared" si="1"/>
        <v>104.7630004601933</v>
      </c>
      <c r="R9" s="91">
        <v>20.2</v>
      </c>
      <c r="S9" s="90">
        <v>22.1</v>
      </c>
      <c r="T9" s="130">
        <f t="shared" si="2"/>
        <v>109.40594059405942</v>
      </c>
      <c r="U9" s="120"/>
    </row>
    <row r="10" spans="1:21" ht="47.4" thickBot="1" x14ac:dyDescent="0.35">
      <c r="A10" s="126" t="s">
        <v>139</v>
      </c>
      <c r="B10" s="126">
        <v>388</v>
      </c>
      <c r="C10" s="126">
        <v>477</v>
      </c>
      <c r="D10" s="126">
        <v>636</v>
      </c>
      <c r="E10" s="126">
        <v>1340</v>
      </c>
      <c r="F10" s="127">
        <v>2614</v>
      </c>
      <c r="G10" s="126">
        <v>1037</v>
      </c>
      <c r="H10" s="126">
        <v>1518</v>
      </c>
      <c r="I10" s="127">
        <v>3311</v>
      </c>
      <c r="J10" s="126">
        <v>126</v>
      </c>
      <c r="K10" s="128">
        <v>42</v>
      </c>
      <c r="L10">
        <f t="shared" si="0"/>
        <v>-435</v>
      </c>
      <c r="N10" s="91" t="s">
        <v>138</v>
      </c>
      <c r="O10" s="91">
        <v>2497</v>
      </c>
      <c r="P10" s="91">
        <v>2667</v>
      </c>
      <c r="Q10" s="129">
        <f t="shared" si="1"/>
        <v>106.80816980376451</v>
      </c>
      <c r="R10" s="91">
        <v>15.3</v>
      </c>
      <c r="S10" s="90">
        <v>15.8</v>
      </c>
      <c r="T10" s="130">
        <f t="shared" si="2"/>
        <v>103.26797385620917</v>
      </c>
      <c r="U10" s="120"/>
    </row>
    <row r="11" spans="1:21" ht="47.4" thickBot="1" x14ac:dyDescent="0.35">
      <c r="A11" s="126" t="s">
        <v>140</v>
      </c>
      <c r="B11" s="126">
        <v>1492</v>
      </c>
      <c r="C11" s="126">
        <v>662</v>
      </c>
      <c r="D11" s="126">
        <v>3863</v>
      </c>
      <c r="E11" s="126">
        <v>8782</v>
      </c>
      <c r="F11" s="127">
        <v>16483</v>
      </c>
      <c r="G11" s="126">
        <v>4155</v>
      </c>
      <c r="H11" s="126">
        <v>9374</v>
      </c>
      <c r="I11" s="127">
        <v>17454</v>
      </c>
      <c r="J11" s="126">
        <v>865</v>
      </c>
      <c r="K11" s="128">
        <v>318</v>
      </c>
      <c r="L11">
        <f t="shared" si="0"/>
        <v>-344</v>
      </c>
      <c r="N11" s="91" t="s">
        <v>139</v>
      </c>
      <c r="O11" s="91">
        <v>2685</v>
      </c>
      <c r="P11" s="91">
        <v>2550</v>
      </c>
      <c r="Q11" s="129">
        <f t="shared" si="1"/>
        <v>94.97206703910615</v>
      </c>
      <c r="R11" s="91">
        <v>18</v>
      </c>
      <c r="S11" s="90">
        <v>19.100000000000001</v>
      </c>
      <c r="T11" s="130">
        <f t="shared" si="2"/>
        <v>106.11111111111111</v>
      </c>
      <c r="U11" s="120"/>
    </row>
    <row r="12" spans="1:21" ht="47.4" thickBot="1" x14ac:dyDescent="0.35">
      <c r="A12" s="126" t="s">
        <v>141</v>
      </c>
      <c r="B12" s="126">
        <v>1599</v>
      </c>
      <c r="C12" s="126">
        <v>1542</v>
      </c>
      <c r="D12" s="126">
        <v>2706</v>
      </c>
      <c r="E12" s="126">
        <v>5101</v>
      </c>
      <c r="F12" s="127">
        <v>10257</v>
      </c>
      <c r="G12" s="126">
        <v>3905</v>
      </c>
      <c r="H12" s="126">
        <v>6307</v>
      </c>
      <c r="I12" s="127">
        <v>12915</v>
      </c>
      <c r="J12" s="126">
        <v>134</v>
      </c>
      <c r="K12" s="128">
        <v>363</v>
      </c>
      <c r="L12">
        <f t="shared" si="0"/>
        <v>-1179</v>
      </c>
      <c r="N12" s="91" t="s">
        <v>140</v>
      </c>
      <c r="O12" s="91">
        <v>4629</v>
      </c>
      <c r="P12" s="91">
        <v>3617</v>
      </c>
      <c r="Q12" s="129">
        <f t="shared" si="1"/>
        <v>78.137826744437248</v>
      </c>
      <c r="R12" s="91">
        <v>16.399999999999999</v>
      </c>
      <c r="S12" s="90">
        <v>16.600000000000001</v>
      </c>
      <c r="T12" s="130">
        <f t="shared" si="2"/>
        <v>101.21951219512198</v>
      </c>
      <c r="U12" s="120"/>
    </row>
    <row r="13" spans="1:21" ht="47.4" thickBot="1" x14ac:dyDescent="0.35">
      <c r="A13" s="126" t="s">
        <v>152</v>
      </c>
      <c r="B13" s="126">
        <v>473</v>
      </c>
      <c r="C13" s="126">
        <v>532</v>
      </c>
      <c r="D13" s="126">
        <v>976</v>
      </c>
      <c r="E13" s="126">
        <v>1770</v>
      </c>
      <c r="F13" s="127">
        <v>3482</v>
      </c>
      <c r="G13" s="126">
        <v>1160</v>
      </c>
      <c r="H13" s="126">
        <v>1711</v>
      </c>
      <c r="I13" s="127">
        <v>3694</v>
      </c>
      <c r="J13" s="126">
        <v>515</v>
      </c>
      <c r="K13" s="128">
        <v>282</v>
      </c>
      <c r="L13">
        <f t="shared" si="0"/>
        <v>-250</v>
      </c>
      <c r="N13" s="91" t="s">
        <v>141</v>
      </c>
      <c r="O13" s="91">
        <v>3434</v>
      </c>
      <c r="P13" s="91">
        <v>4438</v>
      </c>
      <c r="Q13" s="129">
        <f t="shared" si="1"/>
        <v>129.23704135119394</v>
      </c>
      <c r="R13" s="91">
        <v>20</v>
      </c>
      <c r="S13" s="90">
        <v>25.9</v>
      </c>
      <c r="T13" s="130">
        <f t="shared" si="2"/>
        <v>129.5</v>
      </c>
      <c r="U13" s="120"/>
    </row>
    <row r="14" spans="1:21" ht="31.8" thickBot="1" x14ac:dyDescent="0.35">
      <c r="A14" s="126" t="s">
        <v>142</v>
      </c>
      <c r="B14" s="126">
        <v>499</v>
      </c>
      <c r="C14" s="126">
        <v>997</v>
      </c>
      <c r="D14" s="126">
        <v>1611</v>
      </c>
      <c r="E14" s="126">
        <v>3149</v>
      </c>
      <c r="F14" s="127">
        <v>6020</v>
      </c>
      <c r="G14" s="126">
        <v>2204</v>
      </c>
      <c r="H14" s="126">
        <v>3210</v>
      </c>
      <c r="I14" s="127">
        <v>6822</v>
      </c>
      <c r="J14" s="126">
        <v>377</v>
      </c>
      <c r="K14" s="128">
        <v>317</v>
      </c>
      <c r="L14">
        <f t="shared" si="0"/>
        <v>-680</v>
      </c>
      <c r="N14" s="91" t="s">
        <v>152</v>
      </c>
      <c r="O14" s="91">
        <v>1105</v>
      </c>
      <c r="P14" s="91">
        <v>1446</v>
      </c>
      <c r="Q14" s="129">
        <f t="shared" si="1"/>
        <v>130.85972850678732</v>
      </c>
      <c r="R14" s="91">
        <v>29</v>
      </c>
      <c r="S14" s="90">
        <v>25.5</v>
      </c>
      <c r="T14" s="130">
        <f t="shared" si="2"/>
        <v>87.931034482758619</v>
      </c>
      <c r="U14" s="120"/>
    </row>
    <row r="15" spans="1:21" ht="31.8" thickBot="1" x14ac:dyDescent="0.35">
      <c r="A15" s="126" t="s">
        <v>143</v>
      </c>
      <c r="B15" s="126">
        <v>5016</v>
      </c>
      <c r="C15" s="126">
        <v>2914</v>
      </c>
      <c r="D15" s="126">
        <v>2580</v>
      </c>
      <c r="E15" s="126">
        <v>4896</v>
      </c>
      <c r="F15" s="127">
        <v>9797</v>
      </c>
      <c r="G15" s="126">
        <v>3008</v>
      </c>
      <c r="H15" s="126">
        <v>2374</v>
      </c>
      <c r="I15" s="127">
        <v>6899</v>
      </c>
      <c r="J15" s="126">
        <v>8183</v>
      </c>
      <c r="K15" s="128">
        <v>2701</v>
      </c>
      <c r="L15">
        <f t="shared" si="0"/>
        <v>-213</v>
      </c>
      <c r="N15" s="91" t="s">
        <v>142</v>
      </c>
      <c r="O15" s="91">
        <v>2294</v>
      </c>
      <c r="P15" s="91">
        <v>3214</v>
      </c>
      <c r="Q15" s="129">
        <f t="shared" si="1"/>
        <v>140.10462074978204</v>
      </c>
      <c r="R15" s="91">
        <v>22.2</v>
      </c>
      <c r="S15" s="90">
        <v>22.1</v>
      </c>
      <c r="T15" s="130">
        <f t="shared" si="2"/>
        <v>99.549549549549553</v>
      </c>
      <c r="U15" s="120"/>
    </row>
    <row r="16" spans="1:21" ht="47.4" thickBot="1" x14ac:dyDescent="0.35">
      <c r="A16" s="126" t="s">
        <v>180</v>
      </c>
      <c r="B16" s="126">
        <v>60</v>
      </c>
      <c r="C16" s="126">
        <v>155</v>
      </c>
      <c r="D16" s="126">
        <v>105</v>
      </c>
      <c r="E16" s="126">
        <v>231</v>
      </c>
      <c r="F16" s="127">
        <v>449</v>
      </c>
      <c r="G16" s="126">
        <v>189</v>
      </c>
      <c r="H16" s="126">
        <v>226</v>
      </c>
      <c r="I16" s="126">
        <v>539</v>
      </c>
      <c r="J16" s="126">
        <v>70</v>
      </c>
      <c r="K16" s="128">
        <v>55</v>
      </c>
      <c r="L16">
        <f t="shared" si="0"/>
        <v>-100</v>
      </c>
      <c r="N16" s="91" t="s">
        <v>143</v>
      </c>
      <c r="O16" s="91">
        <v>2807</v>
      </c>
      <c r="P16" s="91">
        <v>1567</v>
      </c>
      <c r="Q16" s="129">
        <f t="shared" si="1"/>
        <v>55.824723904524397</v>
      </c>
      <c r="R16" s="91">
        <v>12.3</v>
      </c>
      <c r="S16" s="90">
        <v>7.8</v>
      </c>
      <c r="T16" s="130">
        <f t="shared" si="2"/>
        <v>63.414634146341456</v>
      </c>
      <c r="U16" s="120"/>
    </row>
    <row r="17" spans="1:21" ht="31.8" thickBot="1" x14ac:dyDescent="0.35">
      <c r="A17" s="126" t="s">
        <v>188</v>
      </c>
      <c r="B17" s="126">
        <v>242</v>
      </c>
      <c r="C17" s="126">
        <v>114</v>
      </c>
      <c r="D17" s="126">
        <v>372</v>
      </c>
      <c r="E17" s="126">
        <v>668</v>
      </c>
      <c r="F17" s="126">
        <v>1444</v>
      </c>
      <c r="G17" s="126">
        <v>347</v>
      </c>
      <c r="H17" s="126">
        <v>545</v>
      </c>
      <c r="I17" s="126">
        <v>1170</v>
      </c>
      <c r="J17" s="126">
        <v>85</v>
      </c>
      <c r="K17" s="128">
        <v>45</v>
      </c>
      <c r="L17">
        <f t="shared" si="0"/>
        <v>-69</v>
      </c>
      <c r="N17" s="91" t="s">
        <v>180</v>
      </c>
      <c r="O17" s="91">
        <v>211</v>
      </c>
      <c r="P17" s="91" t="s">
        <v>198</v>
      </c>
      <c r="Q17" s="129" t="e">
        <f t="shared" si="1"/>
        <v>#VALUE!</v>
      </c>
      <c r="R17" s="91">
        <v>23</v>
      </c>
      <c r="S17" s="90" t="s">
        <v>199</v>
      </c>
      <c r="T17" s="130" t="e">
        <f t="shared" si="2"/>
        <v>#VALUE!</v>
      </c>
      <c r="U17" s="120"/>
    </row>
    <row r="18" spans="1:21" ht="47.4" thickBot="1" x14ac:dyDescent="0.35">
      <c r="A18" s="126" t="s">
        <v>133</v>
      </c>
      <c r="B18" s="126">
        <v>22575</v>
      </c>
      <c r="C18" s="126">
        <v>16790</v>
      </c>
      <c r="D18" s="126">
        <v>30092</v>
      </c>
      <c r="E18" s="126">
        <v>56705</v>
      </c>
      <c r="F18" s="127">
        <v>112958</v>
      </c>
      <c r="G18" s="126">
        <v>37641</v>
      </c>
      <c r="H18" s="126">
        <v>57939</v>
      </c>
      <c r="I18" s="127">
        <v>122270</v>
      </c>
      <c r="J18" s="126">
        <v>23017</v>
      </c>
      <c r="K18" s="128">
        <v>10903</v>
      </c>
      <c r="L18">
        <f t="shared" si="0"/>
        <v>-5887</v>
      </c>
      <c r="N18" s="91" t="s">
        <v>186</v>
      </c>
      <c r="O18" s="91">
        <v>2958</v>
      </c>
      <c r="P18" s="91">
        <v>2964</v>
      </c>
      <c r="Q18" s="129">
        <f t="shared" si="1"/>
        <v>100.2028397565923</v>
      </c>
      <c r="R18" s="91">
        <v>23.7</v>
      </c>
      <c r="S18" s="90">
        <v>24.6</v>
      </c>
      <c r="T18" s="130">
        <f t="shared" si="2"/>
        <v>103.79746835443038</v>
      </c>
      <c r="U18" s="120"/>
    </row>
    <row r="19" spans="1:21" ht="31.8" thickBot="1" x14ac:dyDescent="0.35">
      <c r="N19" s="91" t="s">
        <v>195</v>
      </c>
      <c r="O19" s="91">
        <v>1910</v>
      </c>
      <c r="P19" s="91">
        <v>2020</v>
      </c>
      <c r="Q19" s="129">
        <f t="shared" si="1"/>
        <v>105.75916230366491</v>
      </c>
      <c r="R19" s="91">
        <v>18.399999999999999</v>
      </c>
      <c r="S19" s="90">
        <v>18.399999999999999</v>
      </c>
      <c r="T19" s="130">
        <f t="shared" si="2"/>
        <v>100</v>
      </c>
      <c r="U19" s="120"/>
    </row>
    <row r="20" spans="1:21" ht="47.4" thickBot="1" x14ac:dyDescent="0.35">
      <c r="N20" s="91" t="s">
        <v>144</v>
      </c>
      <c r="O20" s="91">
        <v>1393</v>
      </c>
      <c r="P20" s="91" t="s">
        <v>200</v>
      </c>
      <c r="Q20" s="129">
        <v>67</v>
      </c>
      <c r="R20" s="91">
        <v>20.7</v>
      </c>
      <c r="S20" s="90" t="s">
        <v>201</v>
      </c>
      <c r="T20" s="130" t="e">
        <f t="shared" si="2"/>
        <v>#VALUE!</v>
      </c>
      <c r="U20" s="120"/>
    </row>
    <row r="21" spans="1:21" ht="16.2" thickBot="1" x14ac:dyDescent="0.35">
      <c r="N21" s="91" t="s">
        <v>133</v>
      </c>
      <c r="O21" s="91">
        <v>40477</v>
      </c>
      <c r="P21" s="91">
        <v>39826.6</v>
      </c>
      <c r="Q21" s="129">
        <f t="shared" si="1"/>
        <v>98.39316154853374</v>
      </c>
      <c r="R21" s="91">
        <v>18.2</v>
      </c>
      <c r="S21" s="90">
        <v>20.100000000000001</v>
      </c>
      <c r="T21" s="130">
        <f t="shared" si="2"/>
        <v>110.43956043956045</v>
      </c>
      <c r="U21" s="120"/>
    </row>
  </sheetData>
  <mergeCells count="8">
    <mergeCell ref="N2:N4"/>
    <mergeCell ref="O2:P3"/>
    <mergeCell ref="R2:S3"/>
    <mergeCell ref="A2:A3"/>
    <mergeCell ref="B2:C2"/>
    <mergeCell ref="D2:F2"/>
    <mergeCell ref="G2:I2"/>
    <mergeCell ref="J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topLeftCell="A166" workbookViewId="0">
      <selection activeCell="A169" sqref="A169:C183"/>
    </sheetView>
  </sheetViews>
  <sheetFormatPr defaultRowHeight="14.4" x14ac:dyDescent="0.3"/>
  <cols>
    <col min="1" max="1" width="27.109375" customWidth="1"/>
  </cols>
  <sheetData>
    <row r="1" spans="1:5" ht="15" thickBot="1" x14ac:dyDescent="0.35"/>
    <row r="2" spans="1:5" ht="15" thickBot="1" x14ac:dyDescent="0.35">
      <c r="A2" s="176"/>
      <c r="B2" s="177">
        <v>2013</v>
      </c>
      <c r="C2" s="177">
        <v>2014</v>
      </c>
      <c r="D2" s="177">
        <v>2015</v>
      </c>
      <c r="E2" s="178">
        <v>2016</v>
      </c>
    </row>
    <row r="3" spans="1:5" ht="16.2" thickBot="1" x14ac:dyDescent="0.35">
      <c r="A3" s="179" t="s">
        <v>254</v>
      </c>
      <c r="B3" s="180">
        <v>41180</v>
      </c>
      <c r="C3" s="180">
        <v>44660</v>
      </c>
      <c r="D3" s="180">
        <v>48821</v>
      </c>
      <c r="E3" s="180">
        <v>52000</v>
      </c>
    </row>
    <row r="4" spans="1:5" ht="16.2" thickBot="1" x14ac:dyDescent="0.35">
      <c r="A4" s="179" t="s">
        <v>255</v>
      </c>
      <c r="B4" s="180">
        <v>8695</v>
      </c>
      <c r="C4" s="180">
        <v>25000</v>
      </c>
      <c r="D4" s="180">
        <v>20000</v>
      </c>
      <c r="E4" s="180">
        <v>22900</v>
      </c>
    </row>
    <row r="5" spans="1:5" ht="16.2" thickBot="1" x14ac:dyDescent="0.35">
      <c r="A5" s="181" t="s">
        <v>256</v>
      </c>
      <c r="B5" s="180">
        <v>22200</v>
      </c>
      <c r="C5" s="180">
        <v>22416</v>
      </c>
      <c r="D5" s="180">
        <v>29044</v>
      </c>
      <c r="E5" s="180">
        <v>40926</v>
      </c>
    </row>
    <row r="6" spans="1:5" ht="16.2" thickBot="1" x14ac:dyDescent="0.35">
      <c r="A6" s="179" t="s">
        <v>2</v>
      </c>
      <c r="B6" s="180">
        <v>31106</v>
      </c>
      <c r="C6" s="180">
        <v>32112</v>
      </c>
      <c r="D6" s="180">
        <v>29346</v>
      </c>
      <c r="E6" s="180">
        <v>22500</v>
      </c>
    </row>
    <row r="7" spans="1:5" ht="16.2" thickBot="1" x14ac:dyDescent="0.35">
      <c r="A7" s="179" t="s">
        <v>3</v>
      </c>
      <c r="B7" s="180">
        <v>21390</v>
      </c>
      <c r="C7" s="180">
        <v>22142</v>
      </c>
      <c r="D7" s="180">
        <v>26208</v>
      </c>
      <c r="E7" s="180">
        <v>26000</v>
      </c>
    </row>
    <row r="20" spans="1:5" ht="15" thickBot="1" x14ac:dyDescent="0.35"/>
    <row r="21" spans="1:5" ht="15" thickBot="1" x14ac:dyDescent="0.35">
      <c r="A21" s="182"/>
      <c r="B21" s="183" t="s">
        <v>65</v>
      </c>
      <c r="C21" s="183" t="s">
        <v>6</v>
      </c>
      <c r="D21" s="183" t="s">
        <v>66</v>
      </c>
      <c r="E21" s="183" t="s">
        <v>169</v>
      </c>
    </row>
    <row r="22" spans="1:5" ht="15" thickBot="1" x14ac:dyDescent="0.35">
      <c r="A22" s="33" t="s">
        <v>206</v>
      </c>
      <c r="B22" s="2">
        <v>17200</v>
      </c>
      <c r="C22" s="2">
        <v>16100</v>
      </c>
      <c r="D22" s="1">
        <v>17554</v>
      </c>
      <c r="E22" s="1">
        <v>17777</v>
      </c>
    </row>
    <row r="23" spans="1:5" ht="15" thickBot="1" x14ac:dyDescent="0.35">
      <c r="A23" s="88" t="s">
        <v>257</v>
      </c>
      <c r="B23" s="2">
        <v>6850</v>
      </c>
      <c r="C23" s="2">
        <v>6435</v>
      </c>
      <c r="D23" s="3">
        <v>6737</v>
      </c>
      <c r="E23" s="3">
        <v>6798</v>
      </c>
    </row>
    <row r="30" spans="1:5" ht="15" thickBot="1" x14ac:dyDescent="0.35"/>
    <row r="31" spans="1:5" x14ac:dyDescent="0.3">
      <c r="A31" s="218"/>
      <c r="B31" s="218" t="s">
        <v>65</v>
      </c>
      <c r="C31" s="218" t="s">
        <v>91</v>
      </c>
      <c r="D31" s="218">
        <v>2015</v>
      </c>
      <c r="E31" s="218" t="s">
        <v>92</v>
      </c>
    </row>
    <row r="32" spans="1:5" ht="15" thickBot="1" x14ac:dyDescent="0.35">
      <c r="A32" s="220"/>
      <c r="B32" s="220"/>
      <c r="C32" s="220"/>
      <c r="D32" s="220"/>
      <c r="E32" s="220"/>
    </row>
    <row r="33" spans="1:5" ht="15" thickBot="1" x14ac:dyDescent="0.35">
      <c r="A33" s="9" t="s">
        <v>32</v>
      </c>
      <c r="B33" s="4">
        <v>2100</v>
      </c>
      <c r="C33" s="4">
        <v>2109</v>
      </c>
      <c r="D33" s="3">
        <v>1997</v>
      </c>
      <c r="E33" s="3">
        <v>2206</v>
      </c>
    </row>
    <row r="34" spans="1:5" ht="15" thickBot="1" x14ac:dyDescent="0.35">
      <c r="A34" s="9" t="s">
        <v>33</v>
      </c>
      <c r="B34" s="4">
        <v>36000</v>
      </c>
      <c r="C34" s="4">
        <v>38216</v>
      </c>
      <c r="D34" s="3">
        <v>39794</v>
      </c>
      <c r="E34" s="3">
        <v>43573</v>
      </c>
    </row>
    <row r="35" spans="1:5" ht="15" thickBot="1" x14ac:dyDescent="0.35">
      <c r="A35" s="9" t="s">
        <v>34</v>
      </c>
      <c r="B35" s="4">
        <v>15430</v>
      </c>
      <c r="C35" s="4">
        <v>46376</v>
      </c>
      <c r="D35" s="3">
        <v>44554</v>
      </c>
      <c r="E35" s="3">
        <v>44682</v>
      </c>
    </row>
    <row r="42" spans="1:5" ht="15" thickBot="1" x14ac:dyDescent="0.35"/>
    <row r="43" spans="1:5" ht="15" thickBot="1" x14ac:dyDescent="0.35">
      <c r="A43" s="184"/>
      <c r="B43" s="215" t="s">
        <v>237</v>
      </c>
      <c r="C43" s="216"/>
      <c r="D43" s="217"/>
    </row>
    <row r="44" spans="1:5" ht="15" thickBot="1" x14ac:dyDescent="0.35">
      <c r="A44" s="185"/>
      <c r="B44" s="150">
        <v>2015</v>
      </c>
      <c r="C44" s="150">
        <v>2016</v>
      </c>
      <c r="D44" s="150" t="s">
        <v>44</v>
      </c>
    </row>
    <row r="45" spans="1:5" ht="15" thickBot="1" x14ac:dyDescent="0.35">
      <c r="A45" s="33" t="s">
        <v>134</v>
      </c>
      <c r="B45" s="150">
        <v>12752</v>
      </c>
      <c r="C45" s="150">
        <v>13636</v>
      </c>
      <c r="D45" s="151">
        <v>107</v>
      </c>
    </row>
    <row r="46" spans="1:5" ht="15" thickBot="1" x14ac:dyDescent="0.35">
      <c r="A46" s="33" t="s">
        <v>135</v>
      </c>
      <c r="B46" s="150">
        <v>13856</v>
      </c>
      <c r="C46" s="150">
        <v>14027</v>
      </c>
      <c r="D46" s="151">
        <v>101</v>
      </c>
    </row>
    <row r="47" spans="1:5" ht="15" thickBot="1" x14ac:dyDescent="0.35">
      <c r="A47" s="33" t="s">
        <v>136</v>
      </c>
      <c r="B47" s="150">
        <v>12088</v>
      </c>
      <c r="C47" s="150">
        <v>11135</v>
      </c>
      <c r="D47" s="151">
        <v>92</v>
      </c>
    </row>
    <row r="48" spans="1:5" ht="15" thickBot="1" x14ac:dyDescent="0.35">
      <c r="A48" s="33" t="s">
        <v>137</v>
      </c>
      <c r="B48" s="150">
        <v>9847</v>
      </c>
      <c r="C48" s="150">
        <v>11468</v>
      </c>
      <c r="D48" s="151">
        <v>116</v>
      </c>
    </row>
    <row r="49" spans="1:5" ht="15" thickBot="1" x14ac:dyDescent="0.35">
      <c r="A49" s="33" t="s">
        <v>177</v>
      </c>
      <c r="B49" s="150">
        <v>17342</v>
      </c>
      <c r="C49" s="150">
        <v>18650</v>
      </c>
      <c r="D49" s="151">
        <v>108</v>
      </c>
    </row>
    <row r="50" spans="1:5" ht="15" thickBot="1" x14ac:dyDescent="0.35">
      <c r="A50" s="33" t="s">
        <v>178</v>
      </c>
      <c r="B50" s="150">
        <v>12907</v>
      </c>
      <c r="C50" s="150">
        <v>15624</v>
      </c>
      <c r="D50" s="151">
        <v>121</v>
      </c>
    </row>
    <row r="51" spans="1:5" ht="15" thickBot="1" x14ac:dyDescent="0.35">
      <c r="A51" s="33" t="s">
        <v>138</v>
      </c>
      <c r="B51" s="150">
        <v>8281</v>
      </c>
      <c r="C51" s="150">
        <v>10502</v>
      </c>
      <c r="D51" s="151">
        <v>127</v>
      </c>
    </row>
    <row r="52" spans="1:5" ht="15" thickBot="1" x14ac:dyDescent="0.35">
      <c r="A52" s="33" t="s">
        <v>139</v>
      </c>
      <c r="B52" s="150">
        <v>8739</v>
      </c>
      <c r="C52" s="150">
        <v>10447</v>
      </c>
      <c r="D52" s="151">
        <v>120</v>
      </c>
    </row>
    <row r="53" spans="1:5" ht="15" thickBot="1" x14ac:dyDescent="0.35">
      <c r="A53" s="33" t="s">
        <v>140</v>
      </c>
      <c r="B53" s="150">
        <v>12748</v>
      </c>
      <c r="C53" s="150">
        <v>13636</v>
      </c>
      <c r="D53" s="151">
        <v>107</v>
      </c>
    </row>
    <row r="54" spans="1:5" ht="15" thickBot="1" x14ac:dyDescent="0.35">
      <c r="A54" s="33" t="s">
        <v>141</v>
      </c>
      <c r="B54" s="150">
        <v>13816</v>
      </c>
      <c r="C54" s="150">
        <v>15255</v>
      </c>
      <c r="D54" s="151">
        <v>110</v>
      </c>
    </row>
    <row r="55" spans="1:5" ht="15" thickBot="1" x14ac:dyDescent="0.35">
      <c r="A55" s="33" t="s">
        <v>152</v>
      </c>
      <c r="B55" s="150">
        <v>13480</v>
      </c>
      <c r="C55" s="150">
        <v>14268</v>
      </c>
      <c r="D55" s="151">
        <v>106</v>
      </c>
    </row>
    <row r="56" spans="1:5" ht="15" thickBot="1" x14ac:dyDescent="0.35">
      <c r="A56" s="33" t="s">
        <v>142</v>
      </c>
      <c r="B56" s="150">
        <v>10539</v>
      </c>
      <c r="C56" s="150">
        <v>12173</v>
      </c>
      <c r="D56" s="151">
        <v>116</v>
      </c>
    </row>
    <row r="57" spans="1:5" ht="15" thickBot="1" x14ac:dyDescent="0.35">
      <c r="A57" s="33" t="s">
        <v>143</v>
      </c>
      <c r="B57" s="150">
        <v>11130</v>
      </c>
      <c r="C57" s="150">
        <v>15074</v>
      </c>
      <c r="D57" s="151">
        <v>135</v>
      </c>
    </row>
    <row r="58" spans="1:5" ht="15" thickBot="1" x14ac:dyDescent="0.35">
      <c r="A58" s="33" t="s">
        <v>180</v>
      </c>
      <c r="B58" s="150">
        <v>6757</v>
      </c>
      <c r="C58" s="150">
        <v>7305</v>
      </c>
      <c r="D58" s="151">
        <v>108</v>
      </c>
    </row>
    <row r="59" spans="1:5" ht="15" thickBot="1" x14ac:dyDescent="0.35">
      <c r="A59" s="33" t="s">
        <v>186</v>
      </c>
      <c r="B59" s="150">
        <v>15000</v>
      </c>
      <c r="C59" s="150">
        <v>11900</v>
      </c>
      <c r="D59" s="151">
        <v>79</v>
      </c>
    </row>
    <row r="60" spans="1:5" ht="15" thickBot="1" x14ac:dyDescent="0.35">
      <c r="A60" s="33" t="s">
        <v>145</v>
      </c>
      <c r="B60" s="150" t="s">
        <v>194</v>
      </c>
      <c r="C60" s="150">
        <v>11260</v>
      </c>
      <c r="D60" s="151">
        <v>72</v>
      </c>
    </row>
    <row r="61" spans="1:5" ht="15" thickBot="1" x14ac:dyDescent="0.35">
      <c r="A61" s="33" t="s">
        <v>195</v>
      </c>
      <c r="B61" s="150">
        <v>9375</v>
      </c>
      <c r="C61" s="150">
        <v>11861</v>
      </c>
      <c r="D61" s="151">
        <v>127</v>
      </c>
    </row>
    <row r="62" spans="1:5" ht="15" thickBot="1" x14ac:dyDescent="0.35">
      <c r="A62" s="33" t="s">
        <v>258</v>
      </c>
      <c r="B62" s="150">
        <v>12377</v>
      </c>
      <c r="C62" s="150">
        <v>13631</v>
      </c>
      <c r="D62" s="151">
        <v>110</v>
      </c>
    </row>
    <row r="63" spans="1:5" ht="15" thickBot="1" x14ac:dyDescent="0.35"/>
    <row r="64" spans="1:5" x14ac:dyDescent="0.3">
      <c r="A64" s="325"/>
      <c r="B64" s="325" t="s">
        <v>65</v>
      </c>
      <c r="C64" s="325" t="s">
        <v>6</v>
      </c>
      <c r="D64" s="325" t="s">
        <v>66</v>
      </c>
      <c r="E64" s="325">
        <v>2016</v>
      </c>
    </row>
    <row r="65" spans="1:5" x14ac:dyDescent="0.3">
      <c r="A65" s="326"/>
      <c r="B65" s="326"/>
      <c r="C65" s="326"/>
      <c r="D65" s="326"/>
      <c r="E65" s="326"/>
    </row>
    <row r="66" spans="1:5" ht="15" thickBot="1" x14ac:dyDescent="0.35">
      <c r="A66" s="327"/>
      <c r="B66" s="327"/>
      <c r="C66" s="327"/>
      <c r="D66" s="327"/>
      <c r="E66" s="327"/>
    </row>
    <row r="67" spans="1:5" ht="29.4" thickBot="1" x14ac:dyDescent="0.35">
      <c r="A67" s="186" t="s">
        <v>259</v>
      </c>
      <c r="B67" s="142">
        <v>280</v>
      </c>
      <c r="C67" s="142">
        <v>322</v>
      </c>
      <c r="D67" s="187">
        <v>264.7</v>
      </c>
      <c r="E67" s="142">
        <v>371</v>
      </c>
    </row>
    <row r="68" spans="1:5" ht="29.4" thickBot="1" x14ac:dyDescent="0.35">
      <c r="A68" s="186" t="s">
        <v>260</v>
      </c>
      <c r="B68" s="187">
        <v>8501</v>
      </c>
      <c r="C68" s="187">
        <v>8500</v>
      </c>
      <c r="D68" s="187">
        <v>8544</v>
      </c>
      <c r="E68" s="142">
        <v>8602</v>
      </c>
    </row>
    <row r="72" spans="1:5" ht="15" thickBot="1" x14ac:dyDescent="0.35">
      <c r="B72">
        <v>2014</v>
      </c>
      <c r="C72">
        <v>2015</v>
      </c>
      <c r="D72">
        <v>2016</v>
      </c>
    </row>
    <row r="73" spans="1:5" ht="29.4" thickBot="1" x14ac:dyDescent="0.35">
      <c r="A73" s="334" t="s">
        <v>261</v>
      </c>
      <c r="B73" s="335">
        <v>1158</v>
      </c>
      <c r="C73" s="335">
        <v>1366</v>
      </c>
      <c r="D73" s="335">
        <v>1633</v>
      </c>
    </row>
    <row r="80" spans="1:5" ht="15" thickBot="1" x14ac:dyDescent="0.35"/>
    <row r="81" spans="1:3" ht="31.2" customHeight="1" x14ac:dyDescent="0.3">
      <c r="A81" s="336" t="s">
        <v>146</v>
      </c>
      <c r="B81" s="340" t="s">
        <v>241</v>
      </c>
      <c r="C81" s="341"/>
    </row>
    <row r="82" spans="1:3" ht="16.2" thickBot="1" x14ac:dyDescent="0.35">
      <c r="A82" s="344"/>
      <c r="B82" s="342" t="s">
        <v>203</v>
      </c>
      <c r="C82" s="343"/>
    </row>
    <row r="83" spans="1:3" ht="16.2" thickBot="1" x14ac:dyDescent="0.35">
      <c r="A83" s="345"/>
      <c r="B83" s="337">
        <v>2015</v>
      </c>
      <c r="C83" s="337">
        <v>2016</v>
      </c>
    </row>
    <row r="84" spans="1:3" ht="16.2" thickBot="1" x14ac:dyDescent="0.35">
      <c r="A84" s="338" t="s">
        <v>134</v>
      </c>
      <c r="B84" s="339">
        <v>27.6</v>
      </c>
      <c r="C84" s="339">
        <v>35.700000000000003</v>
      </c>
    </row>
    <row r="85" spans="1:3" ht="16.2" thickBot="1" x14ac:dyDescent="0.35">
      <c r="A85" s="338" t="s">
        <v>135</v>
      </c>
      <c r="B85" s="339">
        <v>57.9</v>
      </c>
      <c r="C85" s="339">
        <v>44.1</v>
      </c>
    </row>
    <row r="86" spans="1:3" ht="16.2" thickBot="1" x14ac:dyDescent="0.35">
      <c r="A86" s="338" t="s">
        <v>136</v>
      </c>
      <c r="B86" s="339">
        <v>31.4</v>
      </c>
      <c r="C86" s="339">
        <v>31.8</v>
      </c>
    </row>
    <row r="87" spans="1:3" ht="16.2" thickBot="1" x14ac:dyDescent="0.35">
      <c r="A87" s="338" t="s">
        <v>137</v>
      </c>
      <c r="B87" s="339">
        <v>39.700000000000003</v>
      </c>
      <c r="C87" s="339">
        <v>30</v>
      </c>
    </row>
    <row r="88" spans="1:3" ht="16.2" thickBot="1" x14ac:dyDescent="0.35">
      <c r="A88" s="338" t="s">
        <v>149</v>
      </c>
      <c r="B88" s="339">
        <v>33.799999999999997</v>
      </c>
      <c r="C88" s="339">
        <v>37.799999999999997</v>
      </c>
    </row>
    <row r="89" spans="1:3" ht="16.2" thickBot="1" x14ac:dyDescent="0.35">
      <c r="A89" s="338" t="s">
        <v>138</v>
      </c>
      <c r="B89" s="339">
        <v>34.9</v>
      </c>
      <c r="C89" s="339">
        <v>38</v>
      </c>
    </row>
    <row r="90" spans="1:3" ht="16.2" thickBot="1" x14ac:dyDescent="0.35">
      <c r="A90" s="338" t="s">
        <v>151</v>
      </c>
      <c r="B90" s="339">
        <v>34.1</v>
      </c>
      <c r="C90" s="339">
        <v>35.4</v>
      </c>
    </row>
    <row r="91" spans="1:3" ht="16.2" thickBot="1" x14ac:dyDescent="0.35">
      <c r="A91" s="338" t="s">
        <v>140</v>
      </c>
      <c r="B91" s="339">
        <v>32.9</v>
      </c>
      <c r="C91" s="339">
        <v>41.6</v>
      </c>
    </row>
    <row r="92" spans="1:3" ht="16.2" thickBot="1" x14ac:dyDescent="0.35">
      <c r="A92" s="338" t="s">
        <v>141</v>
      </c>
      <c r="B92" s="339">
        <v>30.6</v>
      </c>
      <c r="C92" s="339">
        <v>38</v>
      </c>
    </row>
    <row r="93" spans="1:3" ht="16.2" thickBot="1" x14ac:dyDescent="0.35">
      <c r="A93" s="338" t="s">
        <v>152</v>
      </c>
      <c r="B93" s="339">
        <v>40.299999999999997</v>
      </c>
      <c r="C93" s="339">
        <v>48.2</v>
      </c>
    </row>
    <row r="94" spans="1:3" ht="16.2" thickBot="1" x14ac:dyDescent="0.35">
      <c r="A94" s="338" t="s">
        <v>142</v>
      </c>
      <c r="B94" s="339">
        <v>42.8</v>
      </c>
      <c r="C94" s="339">
        <v>35.9</v>
      </c>
    </row>
    <row r="95" spans="1:3" ht="16.2" thickBot="1" x14ac:dyDescent="0.35">
      <c r="A95" s="338" t="s">
        <v>143</v>
      </c>
      <c r="B95" s="339">
        <v>29.2</v>
      </c>
      <c r="C95" s="339">
        <v>36.9</v>
      </c>
    </row>
    <row r="96" spans="1:3" ht="16.2" thickBot="1" x14ac:dyDescent="0.35">
      <c r="A96" s="338" t="s">
        <v>186</v>
      </c>
      <c r="B96" s="339">
        <v>48.3</v>
      </c>
      <c r="C96" s="339">
        <v>54.8</v>
      </c>
    </row>
    <row r="97" spans="1:5" ht="16.2" thickBot="1" x14ac:dyDescent="0.35">
      <c r="A97" s="338" t="s">
        <v>144</v>
      </c>
      <c r="B97" s="339">
        <v>41.3</v>
      </c>
      <c r="C97" s="339">
        <v>36.6</v>
      </c>
    </row>
    <row r="98" spans="1:5" ht="16.2" thickBot="1" x14ac:dyDescent="0.35">
      <c r="A98" s="338" t="s">
        <v>262</v>
      </c>
      <c r="B98" s="339">
        <v>36.1</v>
      </c>
      <c r="C98" s="339">
        <v>34.6</v>
      </c>
    </row>
    <row r="100" spans="1:5" ht="15" thickBot="1" x14ac:dyDescent="0.35"/>
    <row r="101" spans="1:5" ht="42.6" customHeight="1" thickBot="1" x14ac:dyDescent="0.35">
      <c r="A101" s="346"/>
      <c r="B101" s="346"/>
      <c r="C101" s="349" t="s">
        <v>263</v>
      </c>
      <c r="D101" s="348"/>
      <c r="E101" s="350"/>
    </row>
    <row r="102" spans="1:5" ht="29.4" thickBot="1" x14ac:dyDescent="0.35">
      <c r="A102" s="347"/>
      <c r="B102" s="347" t="s">
        <v>265</v>
      </c>
      <c r="C102" s="60">
        <v>2015</v>
      </c>
      <c r="D102" s="60">
        <v>2016</v>
      </c>
      <c r="E102" s="120"/>
    </row>
    <row r="103" spans="1:5" ht="15" thickBot="1" x14ac:dyDescent="0.35">
      <c r="A103" s="347" t="s">
        <v>134</v>
      </c>
      <c r="B103" s="60">
        <v>88</v>
      </c>
      <c r="C103" s="60">
        <v>5528</v>
      </c>
      <c r="D103" s="60">
        <v>5822</v>
      </c>
      <c r="E103" s="120"/>
    </row>
    <row r="104" spans="1:5" ht="15" thickBot="1" x14ac:dyDescent="0.35">
      <c r="A104" s="347" t="s">
        <v>135</v>
      </c>
      <c r="B104" s="60">
        <v>100</v>
      </c>
      <c r="C104" s="60">
        <v>6018</v>
      </c>
      <c r="D104" s="60">
        <v>6122</v>
      </c>
      <c r="E104" s="120"/>
    </row>
    <row r="105" spans="1:5" ht="15" thickBot="1" x14ac:dyDescent="0.35">
      <c r="A105" s="347" t="s">
        <v>136</v>
      </c>
      <c r="B105" s="60">
        <v>51</v>
      </c>
      <c r="C105" s="60">
        <v>5176</v>
      </c>
      <c r="D105" s="60">
        <v>5800</v>
      </c>
      <c r="E105" s="120"/>
    </row>
    <row r="106" spans="1:5" ht="15" thickBot="1" x14ac:dyDescent="0.35">
      <c r="A106" s="347" t="s">
        <v>137</v>
      </c>
      <c r="B106" s="60">
        <v>73</v>
      </c>
      <c r="C106" s="60">
        <v>5332</v>
      </c>
      <c r="D106" s="60">
        <v>5753</v>
      </c>
      <c r="E106" s="120"/>
    </row>
    <row r="107" spans="1:5" ht="15" thickBot="1" x14ac:dyDescent="0.35">
      <c r="A107" s="347" t="s">
        <v>149</v>
      </c>
      <c r="B107" s="60">
        <v>125</v>
      </c>
      <c r="C107" s="60">
        <v>6489</v>
      </c>
      <c r="D107" s="60">
        <v>7040</v>
      </c>
      <c r="E107" s="120"/>
    </row>
    <row r="108" spans="1:5" ht="15" thickBot="1" x14ac:dyDescent="0.35">
      <c r="A108" s="347" t="s">
        <v>150</v>
      </c>
      <c r="B108" s="60">
        <v>113</v>
      </c>
      <c r="C108" s="60">
        <v>2320</v>
      </c>
      <c r="D108" s="60">
        <v>3050</v>
      </c>
      <c r="E108" s="120"/>
    </row>
    <row r="109" spans="1:5" ht="15" thickBot="1" x14ac:dyDescent="0.35">
      <c r="A109" s="347" t="s">
        <v>138</v>
      </c>
      <c r="B109" s="60">
        <v>64</v>
      </c>
      <c r="C109" s="60">
        <v>3896</v>
      </c>
      <c r="D109" s="60">
        <v>4673</v>
      </c>
      <c r="E109" s="120"/>
    </row>
    <row r="110" spans="1:5" ht="15" thickBot="1" x14ac:dyDescent="0.35">
      <c r="A110" s="347" t="s">
        <v>151</v>
      </c>
      <c r="B110" s="60">
        <v>64</v>
      </c>
      <c r="C110" s="60">
        <v>4086</v>
      </c>
      <c r="D110" s="60">
        <v>4759</v>
      </c>
      <c r="E110" s="120"/>
    </row>
    <row r="111" spans="1:5" ht="15" thickBot="1" x14ac:dyDescent="0.35">
      <c r="A111" s="347" t="s">
        <v>140</v>
      </c>
      <c r="B111" s="60">
        <v>82</v>
      </c>
      <c r="C111" s="60">
        <v>6029</v>
      </c>
      <c r="D111" s="60">
        <v>6114</v>
      </c>
      <c r="E111" s="120"/>
    </row>
    <row r="112" spans="1:5" ht="15" thickBot="1" x14ac:dyDescent="0.35">
      <c r="A112" s="347" t="s">
        <v>141</v>
      </c>
      <c r="B112" s="60">
        <v>85</v>
      </c>
      <c r="C112" s="60">
        <v>6680</v>
      </c>
      <c r="D112" s="60">
        <v>6898</v>
      </c>
      <c r="E112" s="120"/>
    </row>
    <row r="113" spans="1:5" ht="15" thickBot="1" x14ac:dyDescent="0.35">
      <c r="A113" s="347" t="s">
        <v>152</v>
      </c>
      <c r="B113" s="60">
        <v>109</v>
      </c>
      <c r="C113" s="60">
        <v>7054</v>
      </c>
      <c r="D113" s="60">
        <v>7417</v>
      </c>
      <c r="E113" s="120"/>
    </row>
    <row r="114" spans="1:5" ht="15" thickBot="1" x14ac:dyDescent="0.35">
      <c r="A114" s="347" t="s">
        <v>142</v>
      </c>
      <c r="B114" s="60">
        <v>84</v>
      </c>
      <c r="C114" s="60">
        <v>5515</v>
      </c>
      <c r="D114" s="60">
        <v>6296</v>
      </c>
      <c r="E114" s="120"/>
    </row>
    <row r="115" spans="1:5" ht="15" thickBot="1" x14ac:dyDescent="0.35">
      <c r="A115" s="347" t="s">
        <v>143</v>
      </c>
      <c r="B115" s="60">
        <v>70</v>
      </c>
      <c r="C115" s="60">
        <v>4418</v>
      </c>
      <c r="D115" s="60">
        <v>5657</v>
      </c>
      <c r="E115" s="120"/>
    </row>
    <row r="116" spans="1:5" ht="15" thickBot="1" x14ac:dyDescent="0.35">
      <c r="A116" s="347" t="s">
        <v>188</v>
      </c>
      <c r="B116" s="60">
        <v>128</v>
      </c>
      <c r="C116" s="60">
        <v>7830</v>
      </c>
      <c r="D116" s="60">
        <v>8305</v>
      </c>
      <c r="E116" s="120"/>
    </row>
    <row r="117" spans="1:5" ht="15" thickBot="1" x14ac:dyDescent="0.35">
      <c r="A117" s="347" t="s">
        <v>264</v>
      </c>
      <c r="B117" s="60">
        <v>72</v>
      </c>
      <c r="C117" s="60">
        <v>5152</v>
      </c>
      <c r="D117" s="60">
        <v>6330</v>
      </c>
      <c r="E117" s="120"/>
    </row>
    <row r="118" spans="1:5" ht="15" thickBot="1" x14ac:dyDescent="0.35">
      <c r="A118" s="347" t="s">
        <v>144</v>
      </c>
      <c r="B118" s="60">
        <v>85</v>
      </c>
      <c r="C118" s="60">
        <v>5004</v>
      </c>
      <c r="D118" s="60">
        <v>5512</v>
      </c>
      <c r="E118" s="120"/>
    </row>
    <row r="119" spans="1:5" ht="15" thickBot="1" x14ac:dyDescent="0.35">
      <c r="A119" s="347" t="s">
        <v>154</v>
      </c>
      <c r="B119" s="60">
        <v>86</v>
      </c>
      <c r="C119" s="60">
        <v>5596</v>
      </c>
      <c r="D119" s="60">
        <v>6066</v>
      </c>
      <c r="E119" s="120"/>
    </row>
    <row r="121" spans="1:5" ht="15" thickBot="1" x14ac:dyDescent="0.35"/>
    <row r="122" spans="1:5" ht="15" thickBot="1" x14ac:dyDescent="0.35">
      <c r="A122" s="152"/>
      <c r="B122" s="215" t="s">
        <v>237</v>
      </c>
      <c r="C122" s="216"/>
      <c r="D122" s="217"/>
    </row>
    <row r="123" spans="1:5" ht="15" thickBot="1" x14ac:dyDescent="0.35">
      <c r="A123" s="153"/>
      <c r="B123" s="150">
        <v>2015</v>
      </c>
      <c r="C123" s="150">
        <v>2016</v>
      </c>
      <c r="D123" s="150" t="s">
        <v>44</v>
      </c>
    </row>
    <row r="124" spans="1:5" ht="15" thickBot="1" x14ac:dyDescent="0.35">
      <c r="A124" s="153" t="s">
        <v>134</v>
      </c>
      <c r="B124" s="150">
        <v>12752</v>
      </c>
      <c r="C124" s="150">
        <v>13636</v>
      </c>
      <c r="D124" s="151">
        <v>107</v>
      </c>
    </row>
    <row r="125" spans="1:5" ht="15" thickBot="1" x14ac:dyDescent="0.35">
      <c r="A125" s="153" t="s">
        <v>135</v>
      </c>
      <c r="B125" s="150">
        <v>13856</v>
      </c>
      <c r="C125" s="150">
        <v>14027</v>
      </c>
      <c r="D125" s="151">
        <v>101</v>
      </c>
    </row>
    <row r="126" spans="1:5" ht="15" thickBot="1" x14ac:dyDescent="0.35">
      <c r="A126" s="153" t="s">
        <v>136</v>
      </c>
      <c r="B126" s="150">
        <v>12088</v>
      </c>
      <c r="C126" s="150">
        <v>11135</v>
      </c>
      <c r="D126" s="151">
        <v>92</v>
      </c>
    </row>
    <row r="127" spans="1:5" ht="15" thickBot="1" x14ac:dyDescent="0.35">
      <c r="A127" s="153" t="s">
        <v>137</v>
      </c>
      <c r="B127" s="150">
        <v>9847</v>
      </c>
      <c r="C127" s="150">
        <v>11468</v>
      </c>
      <c r="D127" s="151">
        <v>116</v>
      </c>
    </row>
    <row r="128" spans="1:5" ht="15" thickBot="1" x14ac:dyDescent="0.35">
      <c r="A128" s="153" t="s">
        <v>177</v>
      </c>
      <c r="B128" s="150">
        <v>17342</v>
      </c>
      <c r="C128" s="150">
        <v>18650</v>
      </c>
      <c r="D128" s="151">
        <v>108</v>
      </c>
    </row>
    <row r="129" spans="1:13" ht="15" thickBot="1" x14ac:dyDescent="0.35">
      <c r="A129" s="153" t="s">
        <v>178</v>
      </c>
      <c r="B129" s="150">
        <v>12907</v>
      </c>
      <c r="C129" s="150">
        <v>15624</v>
      </c>
      <c r="D129" s="151">
        <v>121</v>
      </c>
    </row>
    <row r="130" spans="1:13" ht="15" thickBot="1" x14ac:dyDescent="0.35">
      <c r="A130" s="153" t="s">
        <v>138</v>
      </c>
      <c r="B130" s="150">
        <v>8281</v>
      </c>
      <c r="C130" s="150">
        <v>10502</v>
      </c>
      <c r="D130" s="151">
        <v>127</v>
      </c>
    </row>
    <row r="131" spans="1:13" ht="15" thickBot="1" x14ac:dyDescent="0.35">
      <c r="A131" s="153" t="s">
        <v>139</v>
      </c>
      <c r="B131" s="150">
        <v>8739</v>
      </c>
      <c r="C131" s="150">
        <v>10447</v>
      </c>
      <c r="D131" s="151">
        <v>120</v>
      </c>
    </row>
    <row r="132" spans="1:13" ht="15" thickBot="1" x14ac:dyDescent="0.35">
      <c r="A132" s="153" t="s">
        <v>140</v>
      </c>
      <c r="B132" s="150">
        <v>12748</v>
      </c>
      <c r="C132" s="150">
        <v>13636</v>
      </c>
      <c r="D132" s="151">
        <v>107</v>
      </c>
    </row>
    <row r="133" spans="1:13" ht="15" thickBot="1" x14ac:dyDescent="0.35">
      <c r="A133" s="153" t="s">
        <v>141</v>
      </c>
      <c r="B133" s="150">
        <v>13816</v>
      </c>
      <c r="C133" s="150">
        <v>15255</v>
      </c>
      <c r="D133" s="151">
        <v>110</v>
      </c>
    </row>
    <row r="134" spans="1:13" ht="15" thickBot="1" x14ac:dyDescent="0.35">
      <c r="A134" s="153" t="s">
        <v>152</v>
      </c>
      <c r="B134" s="150">
        <v>13480</v>
      </c>
      <c r="C134" s="150">
        <v>14268</v>
      </c>
      <c r="D134" s="151">
        <v>106</v>
      </c>
    </row>
    <row r="135" spans="1:13" ht="15" thickBot="1" x14ac:dyDescent="0.35">
      <c r="A135" s="153" t="s">
        <v>142</v>
      </c>
      <c r="B135" s="150">
        <v>10539</v>
      </c>
      <c r="C135" s="150">
        <v>12173</v>
      </c>
      <c r="D135" s="151">
        <v>116</v>
      </c>
    </row>
    <row r="136" spans="1:13" ht="15" thickBot="1" x14ac:dyDescent="0.35">
      <c r="A136" s="153" t="s">
        <v>143</v>
      </c>
      <c r="B136" s="150">
        <v>11130</v>
      </c>
      <c r="C136" s="150">
        <v>15074</v>
      </c>
      <c r="D136" s="151">
        <v>135</v>
      </c>
    </row>
    <row r="137" spans="1:13" ht="15" thickBot="1" x14ac:dyDescent="0.35">
      <c r="A137" s="153" t="s">
        <v>180</v>
      </c>
      <c r="B137" s="150">
        <v>6757</v>
      </c>
      <c r="C137" s="150">
        <v>7305</v>
      </c>
      <c r="D137" s="151">
        <v>108</v>
      </c>
    </row>
    <row r="138" spans="1:13" ht="15" thickBot="1" x14ac:dyDescent="0.35">
      <c r="A138" s="153" t="s">
        <v>186</v>
      </c>
      <c r="B138" s="150">
        <v>15000</v>
      </c>
      <c r="C138" s="150">
        <v>11900</v>
      </c>
      <c r="D138" s="151">
        <v>79</v>
      </c>
    </row>
    <row r="139" spans="1:13" ht="15" thickBot="1" x14ac:dyDescent="0.35">
      <c r="A139" s="153" t="s">
        <v>145</v>
      </c>
      <c r="B139" s="150" t="s">
        <v>194</v>
      </c>
      <c r="C139" s="150">
        <v>11260</v>
      </c>
      <c r="D139" s="151">
        <v>72</v>
      </c>
    </row>
    <row r="140" spans="1:13" ht="15" thickBot="1" x14ac:dyDescent="0.35">
      <c r="A140" s="153" t="s">
        <v>195</v>
      </c>
      <c r="B140" s="150">
        <v>9375</v>
      </c>
      <c r="C140" s="150">
        <v>11861</v>
      </c>
      <c r="D140" s="151">
        <v>127</v>
      </c>
    </row>
    <row r="141" spans="1:13" ht="15" thickBot="1" x14ac:dyDescent="0.35">
      <c r="A141" s="153" t="s">
        <v>59</v>
      </c>
      <c r="B141" s="150">
        <v>12377</v>
      </c>
      <c r="C141" s="150">
        <v>13631</v>
      </c>
      <c r="D141" s="151">
        <v>110</v>
      </c>
      <c r="M141" s="351">
        <v>2020</v>
      </c>
    </row>
    <row r="142" spans="1:13" ht="15" thickBot="1" x14ac:dyDescent="0.35">
      <c r="M142" s="352">
        <v>455</v>
      </c>
    </row>
    <row r="143" spans="1:13" ht="15" thickBot="1" x14ac:dyDescent="0.35">
      <c r="A143" s="325"/>
      <c r="B143" s="325" t="s">
        <v>65</v>
      </c>
      <c r="C143" s="325" t="s">
        <v>6</v>
      </c>
      <c r="D143" s="325" t="s">
        <v>66</v>
      </c>
      <c r="E143" s="325">
        <v>2016</v>
      </c>
      <c r="M143" s="352">
        <v>318</v>
      </c>
    </row>
    <row r="144" spans="1:13" ht="15" thickBot="1" x14ac:dyDescent="0.35">
      <c r="A144" s="326"/>
      <c r="B144" s="326"/>
      <c r="C144" s="326"/>
      <c r="D144" s="326"/>
      <c r="E144" s="326"/>
      <c r="M144" s="352">
        <v>488</v>
      </c>
    </row>
    <row r="145" spans="1:13" ht="15" thickBot="1" x14ac:dyDescent="0.35">
      <c r="A145" s="327"/>
      <c r="B145" s="327"/>
      <c r="C145" s="327"/>
      <c r="D145" s="327"/>
      <c r="E145" s="327"/>
      <c r="M145" s="352">
        <v>457</v>
      </c>
    </row>
    <row r="146" spans="1:13" ht="15" thickBot="1" x14ac:dyDescent="0.35">
      <c r="A146" s="188" t="s">
        <v>266</v>
      </c>
      <c r="B146" s="142">
        <v>280</v>
      </c>
      <c r="C146" s="142">
        <v>322</v>
      </c>
      <c r="D146" s="187">
        <v>264.7</v>
      </c>
      <c r="E146" s="142">
        <v>371</v>
      </c>
      <c r="M146" s="352">
        <v>675</v>
      </c>
    </row>
    <row r="147" spans="1:13" ht="15" thickBot="1" x14ac:dyDescent="0.35">
      <c r="A147" s="188" t="s">
        <v>267</v>
      </c>
      <c r="B147" s="187">
        <v>8501</v>
      </c>
      <c r="C147" s="187">
        <v>8500</v>
      </c>
      <c r="D147" s="187">
        <v>8544</v>
      </c>
      <c r="E147" s="142">
        <v>8602</v>
      </c>
      <c r="M147" s="352">
        <v>406</v>
      </c>
    </row>
    <row r="148" spans="1:13" ht="15" thickBot="1" x14ac:dyDescent="0.35">
      <c r="M148" s="352">
        <v>364</v>
      </c>
    </row>
    <row r="149" spans="1:13" ht="15" thickBot="1" x14ac:dyDescent="0.35">
      <c r="A149" s="353"/>
      <c r="B149" s="353">
        <v>2013</v>
      </c>
      <c r="C149" s="353">
        <v>2014</v>
      </c>
      <c r="D149" s="353">
        <v>2015</v>
      </c>
      <c r="E149" s="356">
        <v>2016</v>
      </c>
      <c r="M149" s="352">
        <v>272</v>
      </c>
    </row>
    <row r="150" spans="1:13" ht="15" thickBot="1" x14ac:dyDescent="0.35">
      <c r="A150" s="355" t="s">
        <v>87</v>
      </c>
      <c r="B150" s="354">
        <v>19089</v>
      </c>
      <c r="C150" s="354">
        <v>19373</v>
      </c>
      <c r="D150" s="354">
        <v>23689</v>
      </c>
      <c r="E150" s="142">
        <v>24094</v>
      </c>
      <c r="M150" s="352">
        <v>331</v>
      </c>
    </row>
    <row r="151" spans="1:13" ht="15" thickBot="1" x14ac:dyDescent="0.35">
      <c r="M151" s="352">
        <v>548</v>
      </c>
    </row>
    <row r="152" spans="1:13" x14ac:dyDescent="0.3">
      <c r="M152">
        <f>SUM(M141:M151)</f>
        <v>6334</v>
      </c>
    </row>
    <row r="159" spans="1:13" ht="15" thickBot="1" x14ac:dyDescent="0.35"/>
    <row r="160" spans="1:13" ht="17.399999999999999" thickBot="1" x14ac:dyDescent="0.35">
      <c r="A160" s="357"/>
      <c r="B160" s="358">
        <v>2013</v>
      </c>
      <c r="C160" s="358">
        <v>2014</v>
      </c>
      <c r="D160" s="358">
        <v>2015</v>
      </c>
      <c r="E160" s="359">
        <v>2016</v>
      </c>
    </row>
    <row r="161" spans="1:5" ht="34.200000000000003" thickBot="1" x14ac:dyDescent="0.35">
      <c r="A161" s="360" t="s">
        <v>269</v>
      </c>
      <c r="B161" s="361">
        <v>427</v>
      </c>
      <c r="C161" s="361">
        <v>509</v>
      </c>
      <c r="D161" s="361">
        <v>120</v>
      </c>
      <c r="E161" s="362">
        <v>112</v>
      </c>
    </row>
    <row r="162" spans="1:5" ht="34.200000000000003" thickBot="1" x14ac:dyDescent="0.35">
      <c r="A162" s="360" t="s">
        <v>268</v>
      </c>
      <c r="B162" s="361">
        <v>104</v>
      </c>
      <c r="C162" s="361">
        <v>154</v>
      </c>
      <c r="D162" s="361">
        <v>403</v>
      </c>
      <c r="E162" s="362">
        <v>592</v>
      </c>
    </row>
    <row r="168" spans="1:5" ht="15" thickBot="1" x14ac:dyDescent="0.35"/>
    <row r="169" spans="1:5" x14ac:dyDescent="0.3">
      <c r="A169" s="373"/>
      <c r="B169" s="376" t="s">
        <v>273</v>
      </c>
      <c r="C169" s="375" t="s">
        <v>274</v>
      </c>
    </row>
    <row r="170" spans="1:5" ht="15" thickBot="1" x14ac:dyDescent="0.35">
      <c r="A170" s="374"/>
      <c r="B170" s="377"/>
      <c r="C170" s="378"/>
    </row>
    <row r="171" spans="1:5" ht="16.2" thickBot="1" x14ac:dyDescent="0.35">
      <c r="A171" s="371" t="s">
        <v>275</v>
      </c>
      <c r="B171" s="43">
        <v>3.1</v>
      </c>
      <c r="C171" s="43">
        <v>3.4</v>
      </c>
    </row>
    <row r="172" spans="1:5" ht="16.2" thickBot="1" x14ac:dyDescent="0.35">
      <c r="A172" s="371" t="s">
        <v>276</v>
      </c>
      <c r="B172" s="43">
        <v>2.7</v>
      </c>
      <c r="C172" s="43">
        <v>2.6</v>
      </c>
    </row>
    <row r="173" spans="1:5" ht="16.2" thickBot="1" x14ac:dyDescent="0.35">
      <c r="A173" s="371" t="s">
        <v>277</v>
      </c>
      <c r="B173" s="43">
        <v>1.7</v>
      </c>
      <c r="C173" s="43">
        <v>2.1</v>
      </c>
    </row>
    <row r="174" spans="1:5" ht="16.2" thickBot="1" x14ac:dyDescent="0.35">
      <c r="A174" s="371" t="s">
        <v>278</v>
      </c>
      <c r="B174" s="43">
        <v>0.8</v>
      </c>
      <c r="C174" s="43">
        <v>1</v>
      </c>
    </row>
    <row r="175" spans="1:5" ht="16.2" thickBot="1" x14ac:dyDescent="0.35">
      <c r="A175" s="371" t="s">
        <v>279</v>
      </c>
      <c r="B175" s="43">
        <v>1.6</v>
      </c>
      <c r="C175" s="43">
        <v>2.6</v>
      </c>
    </row>
    <row r="176" spans="1:5" ht="16.2" thickBot="1" x14ac:dyDescent="0.35">
      <c r="A176" s="371" t="s">
        <v>280</v>
      </c>
      <c r="B176" s="43">
        <v>1</v>
      </c>
      <c r="C176" s="43">
        <v>1</v>
      </c>
    </row>
    <row r="177" spans="1:3" ht="16.2" thickBot="1" x14ac:dyDescent="0.35">
      <c r="A177" s="371" t="s">
        <v>281</v>
      </c>
      <c r="B177" s="43">
        <v>1.3</v>
      </c>
      <c r="C177" s="43">
        <v>1.6</v>
      </c>
    </row>
    <row r="178" spans="1:3" ht="16.2" thickBot="1" x14ac:dyDescent="0.35">
      <c r="A178" s="371" t="s">
        <v>282</v>
      </c>
      <c r="B178" s="43">
        <v>2.9</v>
      </c>
      <c r="C178" s="43">
        <v>1.3</v>
      </c>
    </row>
    <row r="179" spans="1:3" ht="16.2" thickBot="1" x14ac:dyDescent="0.35">
      <c r="A179" s="371" t="s">
        <v>283</v>
      </c>
      <c r="B179" s="43">
        <v>3.2</v>
      </c>
      <c r="C179" s="43">
        <v>3.9</v>
      </c>
    </row>
    <row r="180" spans="1:3" ht="16.2" thickBot="1" x14ac:dyDescent="0.35">
      <c r="A180" s="371" t="s">
        <v>284</v>
      </c>
      <c r="B180" s="43">
        <v>2.5</v>
      </c>
      <c r="C180" s="43">
        <v>1.7</v>
      </c>
    </row>
    <row r="181" spans="1:3" ht="16.2" thickBot="1" x14ac:dyDescent="0.35">
      <c r="A181" s="371" t="s">
        <v>285</v>
      </c>
      <c r="B181" s="43">
        <v>1.4</v>
      </c>
      <c r="C181" s="43">
        <v>1.3</v>
      </c>
    </row>
    <row r="182" spans="1:3" ht="16.2" thickBot="1" x14ac:dyDescent="0.35">
      <c r="A182" s="371" t="s">
        <v>286</v>
      </c>
      <c r="B182" s="43">
        <v>1.3</v>
      </c>
      <c r="C182" s="43">
        <v>3.1</v>
      </c>
    </row>
    <row r="183" spans="1:3" ht="16.2" thickBot="1" x14ac:dyDescent="0.35">
      <c r="A183" s="371" t="s">
        <v>287</v>
      </c>
      <c r="B183" s="372">
        <v>2.2000000000000002</v>
      </c>
      <c r="C183" s="372">
        <v>2.5</v>
      </c>
    </row>
  </sheetData>
  <mergeCells count="23">
    <mergeCell ref="A169:A170"/>
    <mergeCell ref="B169:B170"/>
    <mergeCell ref="C169:C170"/>
    <mergeCell ref="E143:E145"/>
    <mergeCell ref="B122:D122"/>
    <mergeCell ref="A143:A145"/>
    <mergeCell ref="B143:B145"/>
    <mergeCell ref="C143:C145"/>
    <mergeCell ref="D143:D145"/>
    <mergeCell ref="B43:D43"/>
    <mergeCell ref="B81:C81"/>
    <mergeCell ref="B82:C82"/>
    <mergeCell ref="C101:E101"/>
    <mergeCell ref="A31:A32"/>
    <mergeCell ref="B31:B32"/>
    <mergeCell ref="C31:C32"/>
    <mergeCell ref="D31:D32"/>
    <mergeCell ref="E31:E32"/>
    <mergeCell ref="A64:A66"/>
    <mergeCell ref="B64:B66"/>
    <mergeCell ref="C64:C66"/>
    <mergeCell ref="D64:D66"/>
    <mergeCell ref="E64:E6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Основные 2016</vt:lpstr>
      <vt:lpstr>Лист1</vt:lpstr>
      <vt:lpstr>Лист2</vt:lpstr>
      <vt:lpstr>Лист3</vt:lpstr>
      <vt:lpstr>Лист5</vt:lpstr>
      <vt:lpstr>Лист1!OLE_LINK1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olimp_gga</dc:creator>
  <cp:lastModifiedBy>olimp_gga</cp:lastModifiedBy>
  <dcterms:created xsi:type="dcterms:W3CDTF">2016-08-30T03:43:25Z</dcterms:created>
  <dcterms:modified xsi:type="dcterms:W3CDTF">2017-03-28T10:49:28Z</dcterms:modified>
</cp:coreProperties>
</file>