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/>
  <mc:AlternateContent xmlns:mc="http://schemas.openxmlformats.org/markup-compatibility/2006">
    <mc:Choice Requires="x15">
      <x15ac:absPath xmlns:x15ac="http://schemas.microsoft.com/office/spreadsheetml/2010/11/ac" url="P:\Бюджетный отдел\БЮДЖЕТ 2021\итоговые поправки по МО за 2021 (бланк СД округа)\Кузебаевское\"/>
    </mc:Choice>
  </mc:AlternateContent>
  <xr:revisionPtr revIDLastSave="0" documentId="13_ncr:1_{BA5BFAD4-4725-4C42-8B77-CBD30D63D28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без учета счетов бюджета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85" i="2" l="1"/>
  <c r="F84" i="2"/>
  <c r="F83" i="2"/>
  <c r="F82" i="2"/>
  <c r="F81" i="2"/>
  <c r="F80" i="2"/>
  <c r="F79" i="2"/>
  <c r="F78" i="2"/>
  <c r="F77" i="2"/>
  <c r="F76" i="2"/>
  <c r="F75" i="2"/>
  <c r="F74" i="2"/>
  <c r="F73" i="2"/>
  <c r="F72" i="2"/>
  <c r="F71" i="2"/>
  <c r="F70" i="2"/>
  <c r="F69" i="2"/>
  <c r="F68" i="2"/>
  <c r="F67" i="2"/>
  <c r="F66" i="2"/>
  <c r="F65" i="2"/>
  <c r="F64" i="2"/>
  <c r="F63" i="2"/>
  <c r="F62" i="2"/>
  <c r="F61" i="2"/>
  <c r="F60" i="2"/>
  <c r="F59" i="2"/>
  <c r="F58" i="2"/>
  <c r="F57" i="2"/>
  <c r="F56" i="2"/>
  <c r="F55" i="2"/>
  <c r="F54" i="2"/>
  <c r="F53" i="2"/>
  <c r="F52" i="2"/>
  <c r="F51" i="2"/>
  <c r="F50" i="2"/>
  <c r="F49" i="2"/>
  <c r="F48" i="2"/>
  <c r="F47" i="2"/>
  <c r="F46" i="2"/>
  <c r="F45" i="2"/>
  <c r="F44" i="2"/>
  <c r="F43" i="2"/>
  <c r="F42" i="2"/>
  <c r="F41" i="2"/>
  <c r="F40" i="2"/>
  <c r="F39" i="2"/>
  <c r="F38" i="2"/>
  <c r="F37" i="2"/>
  <c r="F36" i="2"/>
  <c r="F35" i="2"/>
  <c r="F34" i="2"/>
  <c r="F33" i="2"/>
  <c r="F32" i="2"/>
  <c r="F31" i="2"/>
  <c r="F30" i="2"/>
  <c r="F29" i="2"/>
  <c r="F28" i="2"/>
  <c r="F27" i="2"/>
  <c r="F26" i="2"/>
  <c r="F25" i="2"/>
  <c r="F24" i="2"/>
  <c r="F23" i="2"/>
  <c r="F22" i="2"/>
  <c r="F21" i="2"/>
  <c r="F20" i="2"/>
  <c r="F19" i="2"/>
  <c r="F18" i="2"/>
  <c r="F17" i="2"/>
  <c r="F16" i="2"/>
  <c r="F15" i="2"/>
  <c r="F14" i="2"/>
  <c r="F13" i="2"/>
  <c r="F12" i="2"/>
  <c r="F11" i="2"/>
</calcChain>
</file>

<file path=xl/sharedStrings.xml><?xml version="1.0" encoding="utf-8"?>
<sst xmlns="http://schemas.openxmlformats.org/spreadsheetml/2006/main" count="306" uniqueCount="104">
  <si>
    <t>Наименование показателя</t>
  </si>
  <si>
    <t>Разд.</t>
  </si>
  <si>
    <t>Ц.ст.</t>
  </si>
  <si>
    <t>Расх.</t>
  </si>
  <si>
    <t>Первоначальная роспись/план</t>
  </si>
  <si>
    <t>Уточненная роспись/план</t>
  </si>
  <si>
    <t xml:space="preserve">    ОБЩЕГОСУДАРСТВЕННЫЕ ВОПРОСЫ</t>
  </si>
  <si>
    <t>000</t>
  </si>
  <si>
    <t>0100</t>
  </si>
  <si>
    <t>0000000000</t>
  </si>
  <si>
    <t xml:space="preserve">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</si>
  <si>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</si>
  <si>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  Глава муниципального образования</t>
  </si>
  <si>
    <t>9900060010</t>
  </si>
  <si>
    <t xml:space="preserve">          Фонд оплаты труда государственных (муниципальных) органов</t>
  </si>
  <si>
    <t>121</t>
  </si>
  <si>
    <t xml:space="preserve">         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</si>
  <si>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</si>
  <si>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</si>
  <si>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</si>
  <si>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Аппарат органов местного самоуправления</t>
  </si>
  <si>
    <t>9900060030</t>
  </si>
  <si>
    <t xml:space="preserve">          Фонд оплаты труда учреждений</t>
  </si>
  <si>
    <t>111</t>
  </si>
  <si>
    <t xml:space="preserve">          Прочая закупка товаров, работ и услуг</t>
  </si>
  <si>
    <t>244</t>
  </si>
  <si>
    <t xml:space="preserve">          Закупка энергетических ресурсов</t>
  </si>
  <si>
    <t>247</t>
  </si>
  <si>
    <t xml:space="preserve">          Уплата прочих налогов, сборов</t>
  </si>
  <si>
    <t>852</t>
  </si>
  <si>
    <t xml:space="preserve">          Уплата иных платежей</t>
  </si>
  <si>
    <t>853</t>
  </si>
  <si>
    <t xml:space="preserve">      Другие общегосударственные вопросы</t>
  </si>
  <si>
    <t>0113</t>
  </si>
  <si>
    <t xml:space="preserve">        проведение выборов</t>
  </si>
  <si>
    <t>9900060060</t>
  </si>
  <si>
    <t xml:space="preserve">    НАЦИОНАЛЬНАЯ БЕЗОПАСНОСТЬ И ПРАВООХРАНИТЕЛЬНАЯ ДЕЯТЕЛЬНОСТЬ</t>
  </si>
  <si>
    <t>0300</t>
  </si>
  <si>
    <t xml:space="preserve">  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</si>
  <si>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</si>
  <si>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    Обеспечение первичных мер пожарной безопасности</t>
  </si>
  <si>
    <t>9900061910</t>
  </si>
  <si>
    <t xml:space="preserve">          Премии и гранты</t>
  </si>
  <si>
    <t>350</t>
  </si>
  <si>
    <t xml:space="preserve">        Развитие противопожарного водоснабжения</t>
  </si>
  <si>
    <t>9900061990</t>
  </si>
  <si>
    <t xml:space="preserve">    НАЦИОНАЛЬНАЯ ЭКОНОМИКА</t>
  </si>
  <si>
    <t>0400</t>
  </si>
  <si>
    <t xml:space="preserve">      Дорожное хозяйство (дорожные фонды)</t>
  </si>
  <si>
    <t>0409</t>
  </si>
  <si>
    <t xml:space="preserve">        Уличное освещение</t>
  </si>
  <si>
    <t>9900062300</t>
  </si>
  <si>
    <t xml:space="preserve">        Капитальный ремонт, ремонт и содержание автомобильных дорог общего пользования местного значения (Дорожный фонд)</t>
  </si>
  <si>
    <t>9900062500</t>
  </si>
  <si>
    <t xml:space="preserve">        Зимнее содержание дорог общего пользования</t>
  </si>
  <si>
    <t>9900062530</t>
  </si>
  <si>
    <t xml:space="preserve">        Расходы за счет средств самообложения граждан (софинансирование)</t>
  </si>
  <si>
    <t>99000S8220</t>
  </si>
  <si>
    <t xml:space="preserve">    Жилищно-коммунальное хозяйство</t>
  </si>
  <si>
    <t>0500</t>
  </si>
  <si>
    <t xml:space="preserve">      Благоустройство</t>
  </si>
  <si>
    <t>0503</t>
  </si>
  <si>
    <t xml:space="preserve">        Прочие мероприятия по благоустройству</t>
  </si>
  <si>
    <t>9900062330</t>
  </si>
  <si>
    <t xml:space="preserve">        Содержание мест захоронений</t>
  </si>
  <si>
    <t>9900062340</t>
  </si>
  <si>
    <t xml:space="preserve">        Детские площадки</t>
  </si>
  <si>
    <t>9900062360</t>
  </si>
  <si>
    <t xml:space="preserve">        Благоустройство родников</t>
  </si>
  <si>
    <t>9900062380</t>
  </si>
  <si>
    <t xml:space="preserve">        Дотация на сбалансированность по распоряжениям Правительства УР №276-Р от 22.03 2021г.№62-Р от 28.01.2021г</t>
  </si>
  <si>
    <t>9900062712</t>
  </si>
  <si>
    <t xml:space="preserve">        Расходы за счет безвозмездных поступлений</t>
  </si>
  <si>
    <t>9900063300</t>
  </si>
  <si>
    <t xml:space="preserve">    КУЛЬТУРА, КИНЕМАТОГРАФИЯ</t>
  </si>
  <si>
    <t>0800</t>
  </si>
  <si>
    <t xml:space="preserve">      Культура</t>
  </si>
  <si>
    <t>0801</t>
  </si>
  <si>
    <t xml:space="preserve">        Межбюджетные трансферты из бюджетов поселений бюджету муниципального района и из бюджета муниципального района бюджетам поселений в соответствии с заключенными соглашениями</t>
  </si>
  <si>
    <t>9900063040</t>
  </si>
  <si>
    <t xml:space="preserve">          Иные межбюджетные трансферты</t>
  </si>
  <si>
    <t>540</t>
  </si>
  <si>
    <t xml:space="preserve">    Вспомогательный</t>
  </si>
  <si>
    <t>9900</t>
  </si>
  <si>
    <t xml:space="preserve">      Условно  утверждённые расходы</t>
  </si>
  <si>
    <t>9999</t>
  </si>
  <si>
    <t xml:space="preserve">        Условно - утвержденные расходы</t>
  </si>
  <si>
    <t>9900063500</t>
  </si>
  <si>
    <t xml:space="preserve">          Условно утвержденные расходы</t>
  </si>
  <si>
    <t>999</t>
  </si>
  <si>
    <t>ВСЕГО РАСХОДОВ:</t>
  </si>
  <si>
    <t>поправки</t>
  </si>
  <si>
    <t>Предельные ассигнования из бюджета муниципального образования "Кузебаевское" на 2021 год и плановый период 2022 и 2023 годов по разделам, подразделам ,целевым статьям, группам  видов расходов классификации расходов бюджетов Российской Федерации</t>
  </si>
  <si>
    <t>Приложение 3                                                                                                                                      к решению Совета депутатов МО "Муниципальный округ Алнашский район Удмуртской Республики"    "О внесении изменений в решение "О бюджете МО "Кузебаевское" на 2021 год и плановый период 2022 и 2023 годов"                                                                           от            12.2021г. №_________</t>
  </si>
  <si>
    <t xml:space="preserve">        Поощрение по итогам оценки эффективности деятельности</t>
  </si>
  <si>
    <t>9900005580</t>
  </si>
  <si>
    <t xml:space="preserve">    НАЦИОНАЛЬНАЯ ОБОРОНА</t>
  </si>
  <si>
    <t>0200</t>
  </si>
  <si>
    <t xml:space="preserve">      Мобилизационная и вневойсковая подготовка</t>
  </si>
  <si>
    <t>0203</t>
  </si>
  <si>
    <t xml:space="preserve">        Осуществление первичного воинского учёта на территориях, где отсутствуют военные комиссариаты</t>
  </si>
  <si>
    <t>9900051180</t>
  </si>
  <si>
    <t xml:space="preserve">        Расходы за счет средств самообложения граждан</t>
  </si>
  <si>
    <t>9900008220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</si>
</sst>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b/>
      <sz val="11"/>
      <color rgb="FF000000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9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 indent="2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0" fontId="6" fillId="0" borderId="1"/>
    <xf numFmtId="0" fontId="6" fillId="0" borderId="1"/>
    <xf numFmtId="0" fontId="6" fillId="0" borderId="1"/>
    <xf numFmtId="0" fontId="6" fillId="0" borderId="1"/>
  </cellStyleXfs>
  <cellXfs count="27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>
      <alignment wrapText="1"/>
    </xf>
    <xf numFmtId="0" fontId="1" fillId="0" borderId="1" xfId="2" applyNumberFormat="1" applyProtection="1"/>
    <xf numFmtId="0" fontId="2" fillId="0" borderId="1" xfId="3" applyNumberFormat="1" applyProtection="1">
      <alignment horizontal="center" wrapText="1"/>
    </xf>
    <xf numFmtId="0" fontId="2" fillId="0" borderId="1" xfId="4" applyNumberFormat="1" applyProtection="1">
      <alignment horizontal="center"/>
    </xf>
    <xf numFmtId="0" fontId="1" fillId="0" borderId="1" xfId="14" applyNumberFormat="1" applyProtection="1">
      <alignment horizontal="left" wrapText="1"/>
    </xf>
    <xf numFmtId="4" fontId="3" fillId="0" borderId="2" xfId="9" applyNumberFormat="1" applyFill="1" applyProtection="1">
      <alignment horizontal="right" vertical="top" shrinkToFit="1"/>
    </xf>
    <xf numFmtId="4" fontId="3" fillId="0" borderId="2" xfId="12" applyNumberFormat="1" applyFill="1" applyProtection="1">
      <alignment horizontal="right" vertical="top" shrinkToFit="1"/>
    </xf>
    <xf numFmtId="0" fontId="0" fillId="0" borderId="0" xfId="0" applyAlignment="1" applyProtection="1">
      <alignment horizontal="right" vertical="center" wrapText="1"/>
      <protection locked="0"/>
    </xf>
    <xf numFmtId="0" fontId="0" fillId="0" borderId="0" xfId="0" applyAlignment="1">
      <alignment horizontal="right" vertical="center" wrapText="1"/>
    </xf>
    <xf numFmtId="0" fontId="1" fillId="0" borderId="1" xfId="1" applyNumberFormat="1" applyProtection="1">
      <alignment wrapText="1"/>
    </xf>
    <xf numFmtId="0" fontId="1" fillId="0" borderId="1" xfId="1">
      <alignment wrapText="1"/>
    </xf>
    <xf numFmtId="0" fontId="7" fillId="0" borderId="1" xfId="1" applyNumberFormat="1" applyFont="1" applyAlignment="1" applyProtection="1">
      <alignment horizontal="center" wrapText="1"/>
    </xf>
    <xf numFmtId="0" fontId="7" fillId="0" borderId="1" xfId="1" applyFont="1" applyAlignment="1">
      <alignment horizontal="center" wrapText="1"/>
    </xf>
    <xf numFmtId="0" fontId="2" fillId="0" borderId="1" xfId="3" applyNumberFormat="1" applyProtection="1">
      <alignment horizontal="center" wrapText="1"/>
    </xf>
    <xf numFmtId="0" fontId="2" fillId="0" borderId="1" xfId="3">
      <alignment horizontal="center" wrapText="1"/>
    </xf>
    <xf numFmtId="0" fontId="1" fillId="0" borderId="2" xfId="6" applyNumberFormat="1" applyProtection="1">
      <alignment horizontal="center" vertical="center" wrapText="1"/>
    </xf>
    <xf numFmtId="0" fontId="1" fillId="0" borderId="2" xfId="6">
      <alignment horizontal="center" vertical="center" wrapText="1"/>
    </xf>
    <xf numFmtId="0" fontId="1" fillId="0" borderId="2" xfId="6" applyNumberFormat="1" applyFill="1" applyProtection="1">
      <alignment horizontal="center" vertical="center" wrapText="1"/>
    </xf>
    <xf numFmtId="0" fontId="1" fillId="0" borderId="2" xfId="6" applyFill="1">
      <alignment horizontal="center" vertical="center" wrapText="1"/>
    </xf>
    <xf numFmtId="0" fontId="3" fillId="0" borderId="2" xfId="11" applyNumberFormat="1" applyProtection="1">
      <alignment horizontal="left"/>
    </xf>
    <xf numFmtId="0" fontId="3" fillId="0" borderId="2" xfId="11">
      <alignment horizontal="left"/>
    </xf>
    <xf numFmtId="0" fontId="1" fillId="0" borderId="1" xfId="14" applyNumberFormat="1" applyProtection="1">
      <alignment horizontal="left" wrapText="1"/>
    </xf>
    <xf numFmtId="0" fontId="1" fillId="0" borderId="1" xfId="14">
      <alignment horizontal="left" wrapText="1"/>
    </xf>
    <xf numFmtId="0" fontId="3" fillId="0" borderId="2" xfId="7" applyNumberFormat="1" applyProtection="1">
      <alignment vertical="top" wrapText="1"/>
    </xf>
    <xf numFmtId="1" fontId="1" fillId="0" borderId="2" xfId="8" applyNumberFormat="1" applyProtection="1">
      <alignment horizontal="center" vertical="top" shrinkToFit="1"/>
    </xf>
  </cellXfs>
  <cellStyles count="29">
    <cellStyle name="br" xfId="17" xr:uid="{00000000-0005-0000-0000-000011000000}"/>
    <cellStyle name="br 2" xfId="28" xr:uid="{141A68F6-E6A9-4202-AC26-DFB30C8024C6}"/>
    <cellStyle name="col" xfId="16" xr:uid="{00000000-0005-0000-0000-000010000000}"/>
    <cellStyle name="col 2" xfId="27" xr:uid="{A6D36792-6D77-494D-9120-B0926CED7E88}"/>
    <cellStyle name="style0" xfId="18" xr:uid="{00000000-0005-0000-0000-000012000000}"/>
    <cellStyle name="td" xfId="19" xr:uid="{00000000-0005-0000-0000-000013000000}"/>
    <cellStyle name="tr" xfId="15" xr:uid="{00000000-0005-0000-0000-00000F000000}"/>
    <cellStyle name="tr 2" xfId="26" xr:uid="{82D774F8-9C81-4B24-A71E-E80F2DA4903F}"/>
    <cellStyle name="xl21" xfId="20" xr:uid="{00000000-0005-0000-0000-000014000000}"/>
    <cellStyle name="xl22" xfId="6" xr:uid="{00000000-0005-0000-0000-000006000000}"/>
    <cellStyle name="xl23" xfId="21" xr:uid="{00000000-0005-0000-0000-000015000000}"/>
    <cellStyle name="xl24" xfId="2" xr:uid="{00000000-0005-0000-0000-000002000000}"/>
    <cellStyle name="xl25" xfId="8" xr:uid="{00000000-0005-0000-0000-000008000000}"/>
    <cellStyle name="xl26" xfId="11" xr:uid="{00000000-0005-0000-0000-00000B000000}"/>
    <cellStyle name="xl27" xfId="22" xr:uid="{00000000-0005-0000-0000-000016000000}"/>
    <cellStyle name="xl28" xfId="12" xr:uid="{00000000-0005-0000-0000-00000C000000}"/>
    <cellStyle name="xl29" xfId="1" xr:uid="{00000000-0005-0000-0000-000001000000}"/>
    <cellStyle name="xl30" xfId="14" xr:uid="{00000000-0005-0000-0000-00000E000000}"/>
    <cellStyle name="xl31" xfId="23" xr:uid="{00000000-0005-0000-0000-000017000000}"/>
    <cellStyle name="xl32" xfId="13" xr:uid="{00000000-0005-0000-0000-00000D000000}"/>
    <cellStyle name="xl33" xfId="3" xr:uid="{00000000-0005-0000-0000-000003000000}"/>
    <cellStyle name="xl34" xfId="4" xr:uid="{00000000-0005-0000-0000-000004000000}"/>
    <cellStyle name="xl35" xfId="5" xr:uid="{00000000-0005-0000-0000-000005000000}"/>
    <cellStyle name="xl36" xfId="24" xr:uid="{00000000-0005-0000-0000-000018000000}"/>
    <cellStyle name="xl37" xfId="7" xr:uid="{00000000-0005-0000-0000-000007000000}"/>
    <cellStyle name="xl38" xfId="9" xr:uid="{00000000-0005-0000-0000-000009000000}"/>
    <cellStyle name="xl39" xfId="10" xr:uid="{00000000-0005-0000-0000-00000A000000}"/>
    <cellStyle name="Обычный" xfId="0" builtinId="0"/>
    <cellStyle name="Обычный 2" xfId="25" xr:uid="{47E38587-5A58-4902-A5B0-E110D792AC5F}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O85"/>
  <sheetViews>
    <sheetView showGridLines="0" tabSelected="1" zoomScaleNormal="100" zoomScaleSheetLayoutView="100" workbookViewId="0">
      <pane ySplit="4" topLeftCell="A78" activePane="bottomLeft" state="frozen"/>
      <selection pane="bottomLeft" activeCell="AM14" sqref="AM14"/>
    </sheetView>
  </sheetViews>
  <sheetFormatPr defaultRowHeight="15" x14ac:dyDescent="0.25"/>
  <cols>
    <col min="1" max="1" width="84" style="1" customWidth="1"/>
    <col min="2" max="2" width="7.7109375" style="1" customWidth="1"/>
    <col min="3" max="3" width="10.7109375" style="1" customWidth="1"/>
    <col min="4" max="4" width="7.5703125" style="1" customWidth="1"/>
    <col min="5" max="6" width="14.7109375" style="1" customWidth="1"/>
    <col min="7" max="7" width="14.140625" style="1" customWidth="1"/>
    <col min="8" max="15" width="9.140625" style="1" hidden="1" customWidth="1"/>
    <col min="16" max="16" width="11.7109375" style="1" hidden="1" customWidth="1"/>
    <col min="17" max="22" width="9.140625" style="1" hidden="1" customWidth="1"/>
    <col min="23" max="23" width="11.7109375" style="1" hidden="1" customWidth="1"/>
    <col min="24" max="24" width="9.140625" style="1" hidden="1" customWidth="1"/>
    <col min="25" max="25" width="11.7109375" style="1" hidden="1" customWidth="1"/>
    <col min="26" max="28" width="9.140625" style="1" hidden="1" customWidth="1"/>
    <col min="29" max="29" width="11.7109375" style="1" hidden="1" customWidth="1"/>
    <col min="30" max="31" width="14.7109375" style="1" hidden="1" customWidth="1"/>
    <col min="32" max="33" width="11.7109375" style="1" hidden="1" customWidth="1"/>
    <col min="34" max="34" width="9.140625" style="1" hidden="1" customWidth="1"/>
    <col min="35" max="35" width="9.140625" style="1" customWidth="1"/>
    <col min="36" max="16384" width="9.140625" style="1"/>
  </cols>
  <sheetData>
    <row r="1" spans="1:35" ht="81" customHeight="1" x14ac:dyDescent="0.25">
      <c r="B1" s="9" t="s">
        <v>93</v>
      </c>
      <c r="C1" s="10"/>
      <c r="D1" s="10"/>
      <c r="E1" s="10"/>
      <c r="F1" s="10"/>
      <c r="G1" s="10"/>
    </row>
    <row r="2" spans="1:35" x14ac:dyDescent="0.25">
      <c r="A2" s="11"/>
      <c r="B2" s="12"/>
      <c r="C2" s="12"/>
      <c r="D2" s="12"/>
      <c r="E2" s="12"/>
      <c r="F2" s="12"/>
      <c r="G2" s="12"/>
      <c r="H2" s="2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</row>
    <row r="3" spans="1:35" ht="41.25" customHeight="1" x14ac:dyDescent="0.25">
      <c r="A3" s="13" t="s">
        <v>92</v>
      </c>
      <c r="B3" s="14"/>
      <c r="C3" s="14"/>
      <c r="D3" s="14"/>
      <c r="E3" s="14"/>
      <c r="F3" s="14"/>
      <c r="G3" s="14"/>
      <c r="H3" s="2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</row>
    <row r="4" spans="1:35" ht="10.5" customHeight="1" x14ac:dyDescent="0.25">
      <c r="A4" s="15"/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6"/>
      <c r="Q4" s="16"/>
      <c r="R4" s="16"/>
      <c r="S4" s="16"/>
      <c r="T4" s="16"/>
      <c r="U4" s="16"/>
      <c r="V4" s="16"/>
      <c r="W4" s="16"/>
      <c r="X4" s="16"/>
      <c r="Y4" s="16"/>
      <c r="Z4" s="16"/>
      <c r="AA4" s="16"/>
      <c r="AB4" s="16"/>
      <c r="AC4" s="16"/>
      <c r="AD4" s="16"/>
      <c r="AE4" s="16"/>
      <c r="AF4" s="16"/>
      <c r="AG4" s="4"/>
      <c r="AH4" s="5"/>
      <c r="AI4" s="3"/>
    </row>
    <row r="5" spans="1:35" ht="15" hidden="1" customHeight="1" x14ac:dyDescent="0.25">
      <c r="A5" s="23"/>
      <c r="B5" s="24"/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6"/>
      <c r="Z5" s="6"/>
      <c r="AA5" s="6"/>
      <c r="AB5" s="6"/>
      <c r="AC5" s="6"/>
      <c r="AD5" s="6"/>
      <c r="AE5" s="6"/>
      <c r="AF5" s="6"/>
      <c r="AG5" s="6"/>
      <c r="AH5" s="6"/>
      <c r="AI5" s="3"/>
    </row>
    <row r="6" spans="1:35" hidden="1" x14ac:dyDescent="0.25"/>
    <row r="7" spans="1:35" hidden="1" x14ac:dyDescent="0.25"/>
    <row r="8" spans="1:35" hidden="1" x14ac:dyDescent="0.25"/>
    <row r="9" spans="1:35" x14ac:dyDescent="0.25">
      <c r="A9" s="17" t="s">
        <v>0</v>
      </c>
      <c r="B9" s="17" t="s">
        <v>1</v>
      </c>
      <c r="C9" s="17" t="s">
        <v>2</v>
      </c>
      <c r="D9" s="17" t="s">
        <v>3</v>
      </c>
      <c r="E9" s="19" t="s">
        <v>4</v>
      </c>
      <c r="F9" s="19" t="s">
        <v>91</v>
      </c>
      <c r="G9" s="19" t="s">
        <v>5</v>
      </c>
    </row>
    <row r="10" spans="1:35" x14ac:dyDescent="0.25">
      <c r="A10" s="18"/>
      <c r="B10" s="18"/>
      <c r="C10" s="18"/>
      <c r="D10" s="18"/>
      <c r="E10" s="20"/>
      <c r="F10" s="20"/>
      <c r="G10" s="20"/>
    </row>
    <row r="11" spans="1:35" x14ac:dyDescent="0.25">
      <c r="A11" s="25" t="s">
        <v>6</v>
      </c>
      <c r="B11" s="26" t="s">
        <v>8</v>
      </c>
      <c r="C11" s="26" t="s">
        <v>9</v>
      </c>
      <c r="D11" s="26" t="s">
        <v>7</v>
      </c>
      <c r="E11" s="7">
        <v>1051200</v>
      </c>
      <c r="F11" s="7">
        <f>G11-E11</f>
        <v>182170</v>
      </c>
      <c r="G11" s="7">
        <v>1233370</v>
      </c>
    </row>
    <row r="12" spans="1:35" ht="25.5" x14ac:dyDescent="0.25">
      <c r="A12" s="25" t="s">
        <v>10</v>
      </c>
      <c r="B12" s="26" t="s">
        <v>11</v>
      </c>
      <c r="C12" s="26" t="s">
        <v>9</v>
      </c>
      <c r="D12" s="26" t="s">
        <v>7</v>
      </c>
      <c r="E12" s="7">
        <v>535200</v>
      </c>
      <c r="F12" s="7">
        <f t="shared" ref="F12:F75" si="0">G12-E12</f>
        <v>78362.979999999981</v>
      </c>
      <c r="G12" s="7">
        <v>613562.98</v>
      </c>
    </row>
    <row r="13" spans="1:35" x14ac:dyDescent="0.25">
      <c r="A13" s="25" t="s">
        <v>12</v>
      </c>
      <c r="B13" s="26" t="s">
        <v>11</v>
      </c>
      <c r="C13" s="26" t="s">
        <v>13</v>
      </c>
      <c r="D13" s="26" t="s">
        <v>7</v>
      </c>
      <c r="E13" s="7">
        <v>535200</v>
      </c>
      <c r="F13" s="7">
        <f t="shared" si="0"/>
        <v>78362.979999999981</v>
      </c>
      <c r="G13" s="7">
        <v>613562.98</v>
      </c>
    </row>
    <row r="14" spans="1:35" x14ac:dyDescent="0.25">
      <c r="A14" s="25" t="s">
        <v>14</v>
      </c>
      <c r="B14" s="26" t="s">
        <v>11</v>
      </c>
      <c r="C14" s="26" t="s">
        <v>13</v>
      </c>
      <c r="D14" s="26" t="s">
        <v>15</v>
      </c>
      <c r="E14" s="7">
        <v>411100</v>
      </c>
      <c r="F14" s="7">
        <f t="shared" si="0"/>
        <v>62700</v>
      </c>
      <c r="G14" s="7">
        <v>473800</v>
      </c>
    </row>
    <row r="15" spans="1:35" ht="38.25" x14ac:dyDescent="0.25">
      <c r="A15" s="25" t="s">
        <v>16</v>
      </c>
      <c r="B15" s="26" t="s">
        <v>11</v>
      </c>
      <c r="C15" s="26" t="s">
        <v>13</v>
      </c>
      <c r="D15" s="26" t="s">
        <v>17</v>
      </c>
      <c r="E15" s="7">
        <v>124100</v>
      </c>
      <c r="F15" s="7">
        <f t="shared" si="0"/>
        <v>15662.98000000001</v>
      </c>
      <c r="G15" s="7">
        <v>139762.98000000001</v>
      </c>
    </row>
    <row r="16" spans="1:35" ht="38.25" x14ac:dyDescent="0.25">
      <c r="A16" s="25" t="s">
        <v>18</v>
      </c>
      <c r="B16" s="26" t="s">
        <v>19</v>
      </c>
      <c r="C16" s="26" t="s">
        <v>9</v>
      </c>
      <c r="D16" s="26" t="s">
        <v>7</v>
      </c>
      <c r="E16" s="7">
        <v>516000</v>
      </c>
      <c r="F16" s="7">
        <f t="shared" si="0"/>
        <v>47637.020000000019</v>
      </c>
      <c r="G16" s="7">
        <v>563637.02</v>
      </c>
    </row>
    <row r="17" spans="1:7" x14ac:dyDescent="0.25">
      <c r="A17" s="25" t="s">
        <v>20</v>
      </c>
      <c r="B17" s="26" t="s">
        <v>19</v>
      </c>
      <c r="C17" s="26" t="s">
        <v>21</v>
      </c>
      <c r="D17" s="26" t="s">
        <v>7</v>
      </c>
      <c r="E17" s="7">
        <v>516000</v>
      </c>
      <c r="F17" s="7">
        <f t="shared" si="0"/>
        <v>47637.020000000019</v>
      </c>
      <c r="G17" s="7">
        <v>563637.02</v>
      </c>
    </row>
    <row r="18" spans="1:7" x14ac:dyDescent="0.25">
      <c r="A18" s="25" t="s">
        <v>22</v>
      </c>
      <c r="B18" s="26" t="s">
        <v>19</v>
      </c>
      <c r="C18" s="26" t="s">
        <v>21</v>
      </c>
      <c r="D18" s="26" t="s">
        <v>23</v>
      </c>
      <c r="E18" s="7">
        <v>0</v>
      </c>
      <c r="F18" s="7">
        <f t="shared" si="0"/>
        <v>0</v>
      </c>
      <c r="G18" s="7">
        <v>0</v>
      </c>
    </row>
    <row r="19" spans="1:7" x14ac:dyDescent="0.25">
      <c r="A19" s="25" t="s">
        <v>14</v>
      </c>
      <c r="B19" s="26" t="s">
        <v>19</v>
      </c>
      <c r="C19" s="26" t="s">
        <v>21</v>
      </c>
      <c r="D19" s="26" t="s">
        <v>15</v>
      </c>
      <c r="E19" s="7">
        <v>355900</v>
      </c>
      <c r="F19" s="7">
        <f t="shared" si="0"/>
        <v>45718.679999999993</v>
      </c>
      <c r="G19" s="7">
        <v>401618.68</v>
      </c>
    </row>
    <row r="20" spans="1:7" ht="38.25" x14ac:dyDescent="0.25">
      <c r="A20" s="25" t="s">
        <v>16</v>
      </c>
      <c r="B20" s="26" t="s">
        <v>19</v>
      </c>
      <c r="C20" s="26" t="s">
        <v>21</v>
      </c>
      <c r="D20" s="26" t="s">
        <v>17</v>
      </c>
      <c r="E20" s="7">
        <v>107500</v>
      </c>
      <c r="F20" s="7">
        <f t="shared" si="0"/>
        <v>2618.3399999999965</v>
      </c>
      <c r="G20" s="7">
        <v>110118.34</v>
      </c>
    </row>
    <row r="21" spans="1:7" x14ac:dyDescent="0.25">
      <c r="A21" s="25" t="s">
        <v>24</v>
      </c>
      <c r="B21" s="26" t="s">
        <v>19</v>
      </c>
      <c r="C21" s="26" t="s">
        <v>21</v>
      </c>
      <c r="D21" s="26" t="s">
        <v>25</v>
      </c>
      <c r="E21" s="7">
        <v>46200</v>
      </c>
      <c r="F21" s="7">
        <f t="shared" si="0"/>
        <v>5699.2799999999988</v>
      </c>
      <c r="G21" s="7">
        <v>51899.28</v>
      </c>
    </row>
    <row r="22" spans="1:7" x14ac:dyDescent="0.25">
      <c r="A22" s="25" t="s">
        <v>26</v>
      </c>
      <c r="B22" s="26" t="s">
        <v>19</v>
      </c>
      <c r="C22" s="26" t="s">
        <v>21</v>
      </c>
      <c r="D22" s="26" t="s">
        <v>27</v>
      </c>
      <c r="E22" s="7">
        <v>5700</v>
      </c>
      <c r="F22" s="7">
        <f t="shared" si="0"/>
        <v>-5700</v>
      </c>
      <c r="G22" s="7">
        <v>0</v>
      </c>
    </row>
    <row r="23" spans="1:7" x14ac:dyDescent="0.25">
      <c r="A23" s="25" t="s">
        <v>28</v>
      </c>
      <c r="B23" s="26" t="s">
        <v>19</v>
      </c>
      <c r="C23" s="26" t="s">
        <v>21</v>
      </c>
      <c r="D23" s="26" t="s">
        <v>29</v>
      </c>
      <c r="E23" s="7">
        <v>700</v>
      </c>
      <c r="F23" s="7">
        <f t="shared" si="0"/>
        <v>-700</v>
      </c>
      <c r="G23" s="7">
        <v>0</v>
      </c>
    </row>
    <row r="24" spans="1:7" x14ac:dyDescent="0.25">
      <c r="A24" s="25" t="s">
        <v>30</v>
      </c>
      <c r="B24" s="26" t="s">
        <v>19</v>
      </c>
      <c r="C24" s="26" t="s">
        <v>21</v>
      </c>
      <c r="D24" s="26" t="s">
        <v>31</v>
      </c>
      <c r="E24" s="7">
        <v>0</v>
      </c>
      <c r="F24" s="7">
        <f t="shared" si="0"/>
        <v>0.72</v>
      </c>
      <c r="G24" s="7">
        <v>0.72</v>
      </c>
    </row>
    <row r="25" spans="1:7" x14ac:dyDescent="0.25">
      <c r="A25" s="25" t="s">
        <v>32</v>
      </c>
      <c r="B25" s="26" t="s">
        <v>33</v>
      </c>
      <c r="C25" s="26" t="s">
        <v>9</v>
      </c>
      <c r="D25" s="26" t="s">
        <v>7</v>
      </c>
      <c r="E25" s="7">
        <v>0</v>
      </c>
      <c r="F25" s="7">
        <f t="shared" si="0"/>
        <v>56170</v>
      </c>
      <c r="G25" s="7">
        <v>56170</v>
      </c>
    </row>
    <row r="26" spans="1:7" x14ac:dyDescent="0.25">
      <c r="A26" s="25" t="s">
        <v>94</v>
      </c>
      <c r="B26" s="26" t="s">
        <v>33</v>
      </c>
      <c r="C26" s="26" t="s">
        <v>95</v>
      </c>
      <c r="D26" s="26" t="s">
        <v>7</v>
      </c>
      <c r="E26" s="7">
        <v>0</v>
      </c>
      <c r="F26" s="7">
        <f t="shared" si="0"/>
        <v>53570</v>
      </c>
      <c r="G26" s="7">
        <v>53570</v>
      </c>
    </row>
    <row r="27" spans="1:7" x14ac:dyDescent="0.25">
      <c r="A27" s="25" t="s">
        <v>14</v>
      </c>
      <c r="B27" s="26" t="s">
        <v>33</v>
      </c>
      <c r="C27" s="26" t="s">
        <v>95</v>
      </c>
      <c r="D27" s="26" t="s">
        <v>15</v>
      </c>
      <c r="E27" s="7">
        <v>0</v>
      </c>
      <c r="F27" s="7">
        <f t="shared" si="0"/>
        <v>41144.39</v>
      </c>
      <c r="G27" s="7">
        <v>41144.39</v>
      </c>
    </row>
    <row r="28" spans="1:7" ht="38.25" x14ac:dyDescent="0.25">
      <c r="A28" s="25" t="s">
        <v>16</v>
      </c>
      <c r="B28" s="26" t="s">
        <v>33</v>
      </c>
      <c r="C28" s="26" t="s">
        <v>95</v>
      </c>
      <c r="D28" s="26" t="s">
        <v>17</v>
      </c>
      <c r="E28" s="7">
        <v>0</v>
      </c>
      <c r="F28" s="7">
        <f t="shared" si="0"/>
        <v>12425.61</v>
      </c>
      <c r="G28" s="7">
        <v>12425.61</v>
      </c>
    </row>
    <row r="29" spans="1:7" x14ac:dyDescent="0.25">
      <c r="A29" s="25" t="s">
        <v>34</v>
      </c>
      <c r="B29" s="26" t="s">
        <v>33</v>
      </c>
      <c r="C29" s="26" t="s">
        <v>35</v>
      </c>
      <c r="D29" s="26" t="s">
        <v>7</v>
      </c>
      <c r="E29" s="7">
        <v>0</v>
      </c>
      <c r="F29" s="7">
        <f t="shared" si="0"/>
        <v>2600</v>
      </c>
      <c r="G29" s="7">
        <v>2600</v>
      </c>
    </row>
    <row r="30" spans="1:7" x14ac:dyDescent="0.25">
      <c r="A30" s="25" t="s">
        <v>24</v>
      </c>
      <c r="B30" s="26" t="s">
        <v>33</v>
      </c>
      <c r="C30" s="26" t="s">
        <v>35</v>
      </c>
      <c r="D30" s="26" t="s">
        <v>25</v>
      </c>
      <c r="E30" s="7">
        <v>0</v>
      </c>
      <c r="F30" s="7">
        <f t="shared" si="0"/>
        <v>2600</v>
      </c>
      <c r="G30" s="7">
        <v>2600</v>
      </c>
    </row>
    <row r="31" spans="1:7" x14ac:dyDescent="0.25">
      <c r="A31" s="25" t="s">
        <v>96</v>
      </c>
      <c r="B31" s="26" t="s">
        <v>97</v>
      </c>
      <c r="C31" s="26" t="s">
        <v>9</v>
      </c>
      <c r="D31" s="26" t="s">
        <v>7</v>
      </c>
      <c r="E31" s="7">
        <v>102300</v>
      </c>
      <c r="F31" s="7">
        <f t="shared" si="0"/>
        <v>0</v>
      </c>
      <c r="G31" s="7">
        <v>102300</v>
      </c>
    </row>
    <row r="32" spans="1:7" x14ac:dyDescent="0.25">
      <c r="A32" s="25" t="s">
        <v>98</v>
      </c>
      <c r="B32" s="26" t="s">
        <v>99</v>
      </c>
      <c r="C32" s="26" t="s">
        <v>9</v>
      </c>
      <c r="D32" s="26" t="s">
        <v>7</v>
      </c>
      <c r="E32" s="7">
        <v>102300</v>
      </c>
      <c r="F32" s="7">
        <f t="shared" si="0"/>
        <v>0</v>
      </c>
      <c r="G32" s="7">
        <v>102300</v>
      </c>
    </row>
    <row r="33" spans="1:7" ht="25.5" x14ac:dyDescent="0.25">
      <c r="A33" s="25" t="s">
        <v>100</v>
      </c>
      <c r="B33" s="26" t="s">
        <v>99</v>
      </c>
      <c r="C33" s="26" t="s">
        <v>101</v>
      </c>
      <c r="D33" s="26" t="s">
        <v>7</v>
      </c>
      <c r="E33" s="7">
        <v>102300</v>
      </c>
      <c r="F33" s="7">
        <f t="shared" si="0"/>
        <v>0</v>
      </c>
      <c r="G33" s="7">
        <v>102300</v>
      </c>
    </row>
    <row r="34" spans="1:7" x14ac:dyDescent="0.25">
      <c r="A34" s="25" t="s">
        <v>14</v>
      </c>
      <c r="B34" s="26" t="s">
        <v>99</v>
      </c>
      <c r="C34" s="26" t="s">
        <v>101</v>
      </c>
      <c r="D34" s="26" t="s">
        <v>15</v>
      </c>
      <c r="E34" s="7">
        <v>73100</v>
      </c>
      <c r="F34" s="7">
        <f t="shared" si="0"/>
        <v>323.38000000000466</v>
      </c>
      <c r="G34" s="7">
        <v>73423.38</v>
      </c>
    </row>
    <row r="35" spans="1:7" ht="38.25" x14ac:dyDescent="0.25">
      <c r="A35" s="25" t="s">
        <v>16</v>
      </c>
      <c r="B35" s="26" t="s">
        <v>99</v>
      </c>
      <c r="C35" s="26" t="s">
        <v>101</v>
      </c>
      <c r="D35" s="26" t="s">
        <v>17</v>
      </c>
      <c r="E35" s="7">
        <v>22100</v>
      </c>
      <c r="F35" s="7">
        <f t="shared" si="0"/>
        <v>-323.38000000000102</v>
      </c>
      <c r="G35" s="7">
        <v>21776.62</v>
      </c>
    </row>
    <row r="36" spans="1:7" x14ac:dyDescent="0.25">
      <c r="A36" s="25" t="s">
        <v>24</v>
      </c>
      <c r="B36" s="26" t="s">
        <v>99</v>
      </c>
      <c r="C36" s="26" t="s">
        <v>101</v>
      </c>
      <c r="D36" s="26" t="s">
        <v>25</v>
      </c>
      <c r="E36" s="7">
        <v>5200</v>
      </c>
      <c r="F36" s="7">
        <f t="shared" si="0"/>
        <v>1900</v>
      </c>
      <c r="G36" s="7">
        <v>7100</v>
      </c>
    </row>
    <row r="37" spans="1:7" x14ac:dyDescent="0.25">
      <c r="A37" s="25" t="s">
        <v>26</v>
      </c>
      <c r="B37" s="26" t="s">
        <v>99</v>
      </c>
      <c r="C37" s="26" t="s">
        <v>101</v>
      </c>
      <c r="D37" s="26" t="s">
        <v>27</v>
      </c>
      <c r="E37" s="7">
        <v>1900</v>
      </c>
      <c r="F37" s="7">
        <f t="shared" si="0"/>
        <v>-1900</v>
      </c>
      <c r="G37" s="7">
        <v>0</v>
      </c>
    </row>
    <row r="38" spans="1:7" x14ac:dyDescent="0.25">
      <c r="A38" s="25" t="s">
        <v>36</v>
      </c>
      <c r="B38" s="26" t="s">
        <v>37</v>
      </c>
      <c r="C38" s="26" t="s">
        <v>9</v>
      </c>
      <c r="D38" s="26" t="s">
        <v>7</v>
      </c>
      <c r="E38" s="7">
        <v>35000</v>
      </c>
      <c r="F38" s="7">
        <f t="shared" si="0"/>
        <v>0</v>
      </c>
      <c r="G38" s="7">
        <v>35000</v>
      </c>
    </row>
    <row r="39" spans="1:7" ht="25.5" x14ac:dyDescent="0.25">
      <c r="A39" s="25" t="s">
        <v>38</v>
      </c>
      <c r="B39" s="26" t="s">
        <v>39</v>
      </c>
      <c r="C39" s="26" t="s">
        <v>9</v>
      </c>
      <c r="D39" s="26" t="s">
        <v>7</v>
      </c>
      <c r="E39" s="7">
        <v>35000</v>
      </c>
      <c r="F39" s="7">
        <f t="shared" si="0"/>
        <v>0</v>
      </c>
      <c r="G39" s="7">
        <v>35000</v>
      </c>
    </row>
    <row r="40" spans="1:7" x14ac:dyDescent="0.25">
      <c r="A40" s="25" t="s">
        <v>40</v>
      </c>
      <c r="B40" s="26" t="s">
        <v>39</v>
      </c>
      <c r="C40" s="26" t="s">
        <v>41</v>
      </c>
      <c r="D40" s="26" t="s">
        <v>7</v>
      </c>
      <c r="E40" s="7">
        <v>35000</v>
      </c>
      <c r="F40" s="7">
        <f t="shared" si="0"/>
        <v>0</v>
      </c>
      <c r="G40" s="7">
        <v>35000</v>
      </c>
    </row>
    <row r="41" spans="1:7" x14ac:dyDescent="0.25">
      <c r="A41" s="25" t="s">
        <v>24</v>
      </c>
      <c r="B41" s="26" t="s">
        <v>39</v>
      </c>
      <c r="C41" s="26" t="s">
        <v>41</v>
      </c>
      <c r="D41" s="26" t="s">
        <v>25</v>
      </c>
      <c r="E41" s="7">
        <v>25000</v>
      </c>
      <c r="F41" s="7">
        <f t="shared" si="0"/>
        <v>0</v>
      </c>
      <c r="G41" s="7">
        <v>25000</v>
      </c>
    </row>
    <row r="42" spans="1:7" x14ac:dyDescent="0.25">
      <c r="A42" s="25" t="s">
        <v>42</v>
      </c>
      <c r="B42" s="26" t="s">
        <v>39</v>
      </c>
      <c r="C42" s="26" t="s">
        <v>41</v>
      </c>
      <c r="D42" s="26" t="s">
        <v>43</v>
      </c>
      <c r="E42" s="7">
        <v>10000</v>
      </c>
      <c r="F42" s="7">
        <f t="shared" si="0"/>
        <v>0</v>
      </c>
      <c r="G42" s="7">
        <v>10000</v>
      </c>
    </row>
    <row r="43" spans="1:7" x14ac:dyDescent="0.25">
      <c r="A43" s="25" t="s">
        <v>44</v>
      </c>
      <c r="B43" s="26" t="s">
        <v>39</v>
      </c>
      <c r="C43" s="26" t="s">
        <v>45</v>
      </c>
      <c r="D43" s="26" t="s">
        <v>7</v>
      </c>
      <c r="E43" s="7">
        <v>0</v>
      </c>
      <c r="F43" s="7">
        <f t="shared" si="0"/>
        <v>0</v>
      </c>
      <c r="G43" s="7">
        <v>0</v>
      </c>
    </row>
    <row r="44" spans="1:7" x14ac:dyDescent="0.25">
      <c r="A44" s="25" t="s">
        <v>24</v>
      </c>
      <c r="B44" s="26" t="s">
        <v>39</v>
      </c>
      <c r="C44" s="26" t="s">
        <v>45</v>
      </c>
      <c r="D44" s="26" t="s">
        <v>25</v>
      </c>
      <c r="E44" s="7">
        <v>0</v>
      </c>
      <c r="F44" s="7">
        <f t="shared" si="0"/>
        <v>0</v>
      </c>
      <c r="G44" s="7">
        <v>0</v>
      </c>
    </row>
    <row r="45" spans="1:7" x14ac:dyDescent="0.25">
      <c r="A45" s="25" t="s">
        <v>46</v>
      </c>
      <c r="B45" s="26" t="s">
        <v>47</v>
      </c>
      <c r="C45" s="26" t="s">
        <v>9</v>
      </c>
      <c r="D45" s="26" t="s">
        <v>7</v>
      </c>
      <c r="E45" s="7">
        <v>1211000</v>
      </c>
      <c r="F45" s="7">
        <f t="shared" si="0"/>
        <v>1514900</v>
      </c>
      <c r="G45" s="7">
        <v>2725900</v>
      </c>
    </row>
    <row r="46" spans="1:7" x14ac:dyDescent="0.25">
      <c r="A46" s="25" t="s">
        <v>48</v>
      </c>
      <c r="B46" s="26" t="s">
        <v>49</v>
      </c>
      <c r="C46" s="26" t="s">
        <v>9</v>
      </c>
      <c r="D46" s="26" t="s">
        <v>7</v>
      </c>
      <c r="E46" s="7">
        <v>1211000</v>
      </c>
      <c r="F46" s="7">
        <f t="shared" si="0"/>
        <v>1514900</v>
      </c>
      <c r="G46" s="7">
        <v>2725900</v>
      </c>
    </row>
    <row r="47" spans="1:7" x14ac:dyDescent="0.25">
      <c r="A47" s="25" t="s">
        <v>102</v>
      </c>
      <c r="B47" s="26" t="s">
        <v>49</v>
      </c>
      <c r="C47" s="26" t="s">
        <v>103</v>
      </c>
      <c r="D47" s="26" t="s">
        <v>7</v>
      </c>
      <c r="E47" s="7">
        <v>0</v>
      </c>
      <c r="F47" s="7">
        <f t="shared" si="0"/>
        <v>1086300</v>
      </c>
      <c r="G47" s="7">
        <v>1086300</v>
      </c>
    </row>
    <row r="48" spans="1:7" x14ac:dyDescent="0.25">
      <c r="A48" s="25" t="s">
        <v>24</v>
      </c>
      <c r="B48" s="26" t="s">
        <v>49</v>
      </c>
      <c r="C48" s="26" t="s">
        <v>103</v>
      </c>
      <c r="D48" s="26" t="s">
        <v>25</v>
      </c>
      <c r="E48" s="7">
        <v>0</v>
      </c>
      <c r="F48" s="7">
        <f t="shared" si="0"/>
        <v>1086300</v>
      </c>
      <c r="G48" s="7">
        <v>1086300</v>
      </c>
    </row>
    <row r="49" spans="1:7" x14ac:dyDescent="0.25">
      <c r="A49" s="25" t="s">
        <v>50</v>
      </c>
      <c r="B49" s="26" t="s">
        <v>49</v>
      </c>
      <c r="C49" s="26" t="s">
        <v>51</v>
      </c>
      <c r="D49" s="26" t="s">
        <v>7</v>
      </c>
      <c r="E49" s="7">
        <v>60000</v>
      </c>
      <c r="F49" s="7">
        <f t="shared" si="0"/>
        <v>12886.339999999997</v>
      </c>
      <c r="G49" s="7">
        <v>72886.34</v>
      </c>
    </row>
    <row r="50" spans="1:7" x14ac:dyDescent="0.25">
      <c r="A50" s="25" t="s">
        <v>24</v>
      </c>
      <c r="B50" s="26" t="s">
        <v>49</v>
      </c>
      <c r="C50" s="26" t="s">
        <v>51</v>
      </c>
      <c r="D50" s="26" t="s">
        <v>25</v>
      </c>
      <c r="E50" s="7">
        <v>0</v>
      </c>
      <c r="F50" s="7">
        <f t="shared" si="0"/>
        <v>12886.34</v>
      </c>
      <c r="G50" s="7">
        <v>12886.34</v>
      </c>
    </row>
    <row r="51" spans="1:7" x14ac:dyDescent="0.25">
      <c r="A51" s="25" t="s">
        <v>26</v>
      </c>
      <c r="B51" s="26" t="s">
        <v>49</v>
      </c>
      <c r="C51" s="26" t="s">
        <v>51</v>
      </c>
      <c r="D51" s="26" t="s">
        <v>27</v>
      </c>
      <c r="E51" s="7">
        <v>60000</v>
      </c>
      <c r="F51" s="7">
        <f t="shared" si="0"/>
        <v>0</v>
      </c>
      <c r="G51" s="7">
        <v>60000</v>
      </c>
    </row>
    <row r="52" spans="1:7" ht="25.5" x14ac:dyDescent="0.25">
      <c r="A52" s="25" t="s">
        <v>52</v>
      </c>
      <c r="B52" s="26" t="s">
        <v>49</v>
      </c>
      <c r="C52" s="26" t="s">
        <v>53</v>
      </c>
      <c r="D52" s="26" t="s">
        <v>7</v>
      </c>
      <c r="E52" s="7">
        <v>951000</v>
      </c>
      <c r="F52" s="7">
        <f t="shared" si="0"/>
        <v>-5838.6999999999534</v>
      </c>
      <c r="G52" s="7">
        <v>945161.3</v>
      </c>
    </row>
    <row r="53" spans="1:7" x14ac:dyDescent="0.25">
      <c r="A53" s="25" t="s">
        <v>24</v>
      </c>
      <c r="B53" s="26" t="s">
        <v>49</v>
      </c>
      <c r="C53" s="26" t="s">
        <v>53</v>
      </c>
      <c r="D53" s="26" t="s">
        <v>25</v>
      </c>
      <c r="E53" s="7">
        <v>951000</v>
      </c>
      <c r="F53" s="7">
        <f t="shared" si="0"/>
        <v>-5838.6999999999534</v>
      </c>
      <c r="G53" s="7">
        <v>945161.3</v>
      </c>
    </row>
    <row r="54" spans="1:7" x14ac:dyDescent="0.25">
      <c r="A54" s="25" t="s">
        <v>54</v>
      </c>
      <c r="B54" s="26" t="s">
        <v>49</v>
      </c>
      <c r="C54" s="26" t="s">
        <v>55</v>
      </c>
      <c r="D54" s="26" t="s">
        <v>7</v>
      </c>
      <c r="E54" s="7">
        <v>200000</v>
      </c>
      <c r="F54" s="7">
        <f t="shared" si="0"/>
        <v>59452.359999999986</v>
      </c>
      <c r="G54" s="7">
        <v>259452.36</v>
      </c>
    </row>
    <row r="55" spans="1:7" x14ac:dyDescent="0.25">
      <c r="A55" s="25" t="s">
        <v>24</v>
      </c>
      <c r="B55" s="26" t="s">
        <v>49</v>
      </c>
      <c r="C55" s="26" t="s">
        <v>55</v>
      </c>
      <c r="D55" s="26" t="s">
        <v>25</v>
      </c>
      <c r="E55" s="7">
        <v>200000</v>
      </c>
      <c r="F55" s="7">
        <f t="shared" si="0"/>
        <v>59452.359999999986</v>
      </c>
      <c r="G55" s="7">
        <v>259452.36</v>
      </c>
    </row>
    <row r="56" spans="1:7" x14ac:dyDescent="0.25">
      <c r="A56" s="25" t="s">
        <v>56</v>
      </c>
      <c r="B56" s="26" t="s">
        <v>49</v>
      </c>
      <c r="C56" s="26" t="s">
        <v>57</v>
      </c>
      <c r="D56" s="26" t="s">
        <v>7</v>
      </c>
      <c r="E56" s="7">
        <v>0</v>
      </c>
      <c r="F56" s="7">
        <f t="shared" si="0"/>
        <v>362100</v>
      </c>
      <c r="G56" s="7">
        <v>362100</v>
      </c>
    </row>
    <row r="57" spans="1:7" x14ac:dyDescent="0.25">
      <c r="A57" s="25" t="s">
        <v>24</v>
      </c>
      <c r="B57" s="26" t="s">
        <v>49</v>
      </c>
      <c r="C57" s="26" t="s">
        <v>57</v>
      </c>
      <c r="D57" s="26" t="s">
        <v>25</v>
      </c>
      <c r="E57" s="7">
        <v>0</v>
      </c>
      <c r="F57" s="7">
        <f t="shared" si="0"/>
        <v>362100</v>
      </c>
      <c r="G57" s="7">
        <v>362100</v>
      </c>
    </row>
    <row r="58" spans="1:7" x14ac:dyDescent="0.25">
      <c r="A58" s="25" t="s">
        <v>58</v>
      </c>
      <c r="B58" s="26" t="s">
        <v>59</v>
      </c>
      <c r="C58" s="26" t="s">
        <v>9</v>
      </c>
      <c r="D58" s="26" t="s">
        <v>7</v>
      </c>
      <c r="E58" s="7">
        <v>98200</v>
      </c>
      <c r="F58" s="7">
        <f t="shared" si="0"/>
        <v>921700.5</v>
      </c>
      <c r="G58" s="7">
        <v>1019900.5</v>
      </c>
    </row>
    <row r="59" spans="1:7" x14ac:dyDescent="0.25">
      <c r="A59" s="25" t="s">
        <v>60</v>
      </c>
      <c r="B59" s="26" t="s">
        <v>61</v>
      </c>
      <c r="C59" s="26" t="s">
        <v>9</v>
      </c>
      <c r="D59" s="26" t="s">
        <v>7</v>
      </c>
      <c r="E59" s="7">
        <v>98200</v>
      </c>
      <c r="F59" s="7">
        <f t="shared" si="0"/>
        <v>921700.5</v>
      </c>
      <c r="G59" s="7">
        <v>1019900.5</v>
      </c>
    </row>
    <row r="60" spans="1:7" x14ac:dyDescent="0.25">
      <c r="A60" s="25" t="s">
        <v>102</v>
      </c>
      <c r="B60" s="26" t="s">
        <v>61</v>
      </c>
      <c r="C60" s="26" t="s">
        <v>103</v>
      </c>
      <c r="D60" s="26" t="s">
        <v>7</v>
      </c>
      <c r="E60" s="7">
        <v>0</v>
      </c>
      <c r="F60" s="7">
        <f t="shared" si="0"/>
        <v>366033</v>
      </c>
      <c r="G60" s="7">
        <v>366033</v>
      </c>
    </row>
    <row r="61" spans="1:7" x14ac:dyDescent="0.25">
      <c r="A61" s="25" t="s">
        <v>24</v>
      </c>
      <c r="B61" s="26" t="s">
        <v>61</v>
      </c>
      <c r="C61" s="26" t="s">
        <v>103</v>
      </c>
      <c r="D61" s="26" t="s">
        <v>25</v>
      </c>
      <c r="E61" s="7">
        <v>0</v>
      </c>
      <c r="F61" s="7">
        <f t="shared" si="0"/>
        <v>366033</v>
      </c>
      <c r="G61" s="7">
        <v>366033</v>
      </c>
    </row>
    <row r="62" spans="1:7" x14ac:dyDescent="0.25">
      <c r="A62" s="25" t="s">
        <v>62</v>
      </c>
      <c r="B62" s="26" t="s">
        <v>61</v>
      </c>
      <c r="C62" s="26" t="s">
        <v>63</v>
      </c>
      <c r="D62" s="26" t="s">
        <v>7</v>
      </c>
      <c r="E62" s="7">
        <v>95200</v>
      </c>
      <c r="F62" s="7">
        <f t="shared" si="0"/>
        <v>55092.140000000014</v>
      </c>
      <c r="G62" s="7">
        <v>150292.14000000001</v>
      </c>
    </row>
    <row r="63" spans="1:7" x14ac:dyDescent="0.25">
      <c r="A63" s="25" t="s">
        <v>24</v>
      </c>
      <c r="B63" s="26" t="s">
        <v>61</v>
      </c>
      <c r="C63" s="26" t="s">
        <v>63</v>
      </c>
      <c r="D63" s="26" t="s">
        <v>25</v>
      </c>
      <c r="E63" s="7">
        <v>95200</v>
      </c>
      <c r="F63" s="7">
        <f t="shared" si="0"/>
        <v>55092.140000000014</v>
      </c>
      <c r="G63" s="7">
        <v>150292.14000000001</v>
      </c>
    </row>
    <row r="64" spans="1:7" x14ac:dyDescent="0.25">
      <c r="A64" s="25" t="s">
        <v>64</v>
      </c>
      <c r="B64" s="26" t="s">
        <v>61</v>
      </c>
      <c r="C64" s="26" t="s">
        <v>65</v>
      </c>
      <c r="D64" s="26" t="s">
        <v>7</v>
      </c>
      <c r="E64" s="7">
        <v>3000</v>
      </c>
      <c r="F64" s="7">
        <f t="shared" si="0"/>
        <v>4254.3599999999997</v>
      </c>
      <c r="G64" s="7">
        <v>7254.36</v>
      </c>
    </row>
    <row r="65" spans="1:7" x14ac:dyDescent="0.25">
      <c r="A65" s="25" t="s">
        <v>24</v>
      </c>
      <c r="B65" s="26" t="s">
        <v>61</v>
      </c>
      <c r="C65" s="26" t="s">
        <v>65</v>
      </c>
      <c r="D65" s="26" t="s">
        <v>25</v>
      </c>
      <c r="E65" s="7">
        <v>0</v>
      </c>
      <c r="F65" s="7">
        <f t="shared" si="0"/>
        <v>7254.36</v>
      </c>
      <c r="G65" s="7">
        <v>7254.36</v>
      </c>
    </row>
    <row r="66" spans="1:7" x14ac:dyDescent="0.25">
      <c r="A66" s="25" t="s">
        <v>26</v>
      </c>
      <c r="B66" s="26" t="s">
        <v>61</v>
      </c>
      <c r="C66" s="26" t="s">
        <v>65</v>
      </c>
      <c r="D66" s="26" t="s">
        <v>27</v>
      </c>
      <c r="E66" s="7">
        <v>3000</v>
      </c>
      <c r="F66" s="7">
        <f t="shared" si="0"/>
        <v>-3000</v>
      </c>
      <c r="G66" s="7">
        <v>0</v>
      </c>
    </row>
    <row r="67" spans="1:7" x14ac:dyDescent="0.25">
      <c r="A67" s="25" t="s">
        <v>66</v>
      </c>
      <c r="B67" s="26" t="s">
        <v>61</v>
      </c>
      <c r="C67" s="26" t="s">
        <v>67</v>
      </c>
      <c r="D67" s="26" t="s">
        <v>7</v>
      </c>
      <c r="E67" s="7">
        <v>0</v>
      </c>
      <c r="F67" s="7">
        <f t="shared" si="0"/>
        <v>135040</v>
      </c>
      <c r="G67" s="7">
        <v>135040</v>
      </c>
    </row>
    <row r="68" spans="1:7" x14ac:dyDescent="0.25">
      <c r="A68" s="25" t="s">
        <v>24</v>
      </c>
      <c r="B68" s="26" t="s">
        <v>61</v>
      </c>
      <c r="C68" s="26" t="s">
        <v>67</v>
      </c>
      <c r="D68" s="26" t="s">
        <v>25</v>
      </c>
      <c r="E68" s="7">
        <v>0</v>
      </c>
      <c r="F68" s="7">
        <f t="shared" si="0"/>
        <v>135040</v>
      </c>
      <c r="G68" s="7">
        <v>135040</v>
      </c>
    </row>
    <row r="69" spans="1:7" x14ac:dyDescent="0.25">
      <c r="A69" s="25" t="s">
        <v>68</v>
      </c>
      <c r="B69" s="26" t="s">
        <v>61</v>
      </c>
      <c r="C69" s="26" t="s">
        <v>69</v>
      </c>
      <c r="D69" s="26" t="s">
        <v>7</v>
      </c>
      <c r="E69" s="7">
        <v>0</v>
      </c>
      <c r="F69" s="7">
        <f t="shared" si="0"/>
        <v>4933</v>
      </c>
      <c r="G69" s="7">
        <v>4933</v>
      </c>
    </row>
    <row r="70" spans="1:7" x14ac:dyDescent="0.25">
      <c r="A70" s="25" t="s">
        <v>24</v>
      </c>
      <c r="B70" s="26" t="s">
        <v>61</v>
      </c>
      <c r="C70" s="26" t="s">
        <v>69</v>
      </c>
      <c r="D70" s="26" t="s">
        <v>25</v>
      </c>
      <c r="E70" s="7">
        <v>0</v>
      </c>
      <c r="F70" s="7">
        <f t="shared" si="0"/>
        <v>4933</v>
      </c>
      <c r="G70" s="7">
        <v>4933</v>
      </c>
    </row>
    <row r="71" spans="1:7" ht="25.5" x14ac:dyDescent="0.25">
      <c r="A71" s="25" t="s">
        <v>70</v>
      </c>
      <c r="B71" s="26" t="s">
        <v>61</v>
      </c>
      <c r="C71" s="26" t="s">
        <v>71</v>
      </c>
      <c r="D71" s="26" t="s">
        <v>7</v>
      </c>
      <c r="E71" s="7">
        <v>0</v>
      </c>
      <c r="F71" s="7">
        <f t="shared" si="0"/>
        <v>34337</v>
      </c>
      <c r="G71" s="7">
        <v>34337</v>
      </c>
    </row>
    <row r="72" spans="1:7" x14ac:dyDescent="0.25">
      <c r="A72" s="25" t="s">
        <v>24</v>
      </c>
      <c r="B72" s="26" t="s">
        <v>61</v>
      </c>
      <c r="C72" s="26" t="s">
        <v>71</v>
      </c>
      <c r="D72" s="26" t="s">
        <v>25</v>
      </c>
      <c r="E72" s="7">
        <v>0</v>
      </c>
      <c r="F72" s="7">
        <f t="shared" si="0"/>
        <v>34337</v>
      </c>
      <c r="G72" s="7">
        <v>34337</v>
      </c>
    </row>
    <row r="73" spans="1:7" x14ac:dyDescent="0.25">
      <c r="A73" s="25" t="s">
        <v>72</v>
      </c>
      <c r="B73" s="26" t="s">
        <v>61</v>
      </c>
      <c r="C73" s="26" t="s">
        <v>73</v>
      </c>
      <c r="D73" s="26" t="s">
        <v>7</v>
      </c>
      <c r="E73" s="7">
        <v>0</v>
      </c>
      <c r="F73" s="7">
        <f t="shared" si="0"/>
        <v>200000</v>
      </c>
      <c r="G73" s="7">
        <v>200000</v>
      </c>
    </row>
    <row r="74" spans="1:7" x14ac:dyDescent="0.25">
      <c r="A74" s="25" t="s">
        <v>24</v>
      </c>
      <c r="B74" s="26" t="s">
        <v>61</v>
      </c>
      <c r="C74" s="26" t="s">
        <v>73</v>
      </c>
      <c r="D74" s="26" t="s">
        <v>25</v>
      </c>
      <c r="E74" s="7">
        <v>0</v>
      </c>
      <c r="F74" s="7">
        <f t="shared" si="0"/>
        <v>200000</v>
      </c>
      <c r="G74" s="7">
        <v>200000</v>
      </c>
    </row>
    <row r="75" spans="1:7" x14ac:dyDescent="0.25">
      <c r="A75" s="25" t="s">
        <v>56</v>
      </c>
      <c r="B75" s="26" t="s">
        <v>61</v>
      </c>
      <c r="C75" s="26" t="s">
        <v>57</v>
      </c>
      <c r="D75" s="26" t="s">
        <v>7</v>
      </c>
      <c r="E75" s="7">
        <v>0</v>
      </c>
      <c r="F75" s="7">
        <f t="shared" si="0"/>
        <v>122011</v>
      </c>
      <c r="G75" s="7">
        <v>122011</v>
      </c>
    </row>
    <row r="76" spans="1:7" x14ac:dyDescent="0.25">
      <c r="A76" s="25" t="s">
        <v>24</v>
      </c>
      <c r="B76" s="26" t="s">
        <v>61</v>
      </c>
      <c r="C76" s="26" t="s">
        <v>57</v>
      </c>
      <c r="D76" s="26" t="s">
        <v>25</v>
      </c>
      <c r="E76" s="7">
        <v>0</v>
      </c>
      <c r="F76" s="7">
        <f t="shared" ref="F76:F85" si="1">G76-E76</f>
        <v>122011</v>
      </c>
      <c r="G76" s="7">
        <v>122011</v>
      </c>
    </row>
    <row r="77" spans="1:7" x14ac:dyDescent="0.25">
      <c r="A77" s="25" t="s">
        <v>74</v>
      </c>
      <c r="B77" s="26" t="s">
        <v>75</v>
      </c>
      <c r="C77" s="26" t="s">
        <v>9</v>
      </c>
      <c r="D77" s="26" t="s">
        <v>7</v>
      </c>
      <c r="E77" s="7">
        <v>655600</v>
      </c>
      <c r="F77" s="7">
        <f t="shared" si="1"/>
        <v>0</v>
      </c>
      <c r="G77" s="7">
        <v>655600</v>
      </c>
    </row>
    <row r="78" spans="1:7" x14ac:dyDescent="0.25">
      <c r="A78" s="25" t="s">
        <v>76</v>
      </c>
      <c r="B78" s="26" t="s">
        <v>77</v>
      </c>
      <c r="C78" s="26" t="s">
        <v>9</v>
      </c>
      <c r="D78" s="26" t="s">
        <v>7</v>
      </c>
      <c r="E78" s="7">
        <v>655600</v>
      </c>
      <c r="F78" s="7">
        <f t="shared" si="1"/>
        <v>0</v>
      </c>
      <c r="G78" s="7">
        <v>655600</v>
      </c>
    </row>
    <row r="79" spans="1:7" ht="38.25" x14ac:dyDescent="0.25">
      <c r="A79" s="25" t="s">
        <v>78</v>
      </c>
      <c r="B79" s="26" t="s">
        <v>77</v>
      </c>
      <c r="C79" s="26" t="s">
        <v>79</v>
      </c>
      <c r="D79" s="26" t="s">
        <v>7</v>
      </c>
      <c r="E79" s="7">
        <v>655600</v>
      </c>
      <c r="F79" s="7">
        <f t="shared" si="1"/>
        <v>0</v>
      </c>
      <c r="G79" s="7">
        <v>655600</v>
      </c>
    </row>
    <row r="80" spans="1:7" x14ac:dyDescent="0.25">
      <c r="A80" s="25" t="s">
        <v>80</v>
      </c>
      <c r="B80" s="26" t="s">
        <v>77</v>
      </c>
      <c r="C80" s="26" t="s">
        <v>79</v>
      </c>
      <c r="D80" s="26" t="s">
        <v>81</v>
      </c>
      <c r="E80" s="7">
        <v>655600</v>
      </c>
      <c r="F80" s="7">
        <f t="shared" si="1"/>
        <v>0</v>
      </c>
      <c r="G80" s="7">
        <v>655600</v>
      </c>
    </row>
    <row r="81" spans="1:7" x14ac:dyDescent="0.25">
      <c r="A81" s="25" t="s">
        <v>82</v>
      </c>
      <c r="B81" s="26" t="s">
        <v>83</v>
      </c>
      <c r="C81" s="26" t="s">
        <v>9</v>
      </c>
      <c r="D81" s="26" t="s">
        <v>7</v>
      </c>
      <c r="E81" s="7">
        <v>0</v>
      </c>
      <c r="F81" s="7">
        <f t="shared" si="1"/>
        <v>0</v>
      </c>
      <c r="G81" s="7">
        <v>0</v>
      </c>
    </row>
    <row r="82" spans="1:7" x14ac:dyDescent="0.25">
      <c r="A82" s="25" t="s">
        <v>84</v>
      </c>
      <c r="B82" s="26" t="s">
        <v>85</v>
      </c>
      <c r="C82" s="26" t="s">
        <v>9</v>
      </c>
      <c r="D82" s="26" t="s">
        <v>7</v>
      </c>
      <c r="E82" s="7">
        <v>0</v>
      </c>
      <c r="F82" s="7">
        <f t="shared" si="1"/>
        <v>0</v>
      </c>
      <c r="G82" s="7">
        <v>0</v>
      </c>
    </row>
    <row r="83" spans="1:7" x14ac:dyDescent="0.25">
      <c r="A83" s="25" t="s">
        <v>86</v>
      </c>
      <c r="B83" s="26" t="s">
        <v>85</v>
      </c>
      <c r="C83" s="26" t="s">
        <v>87</v>
      </c>
      <c r="D83" s="26" t="s">
        <v>7</v>
      </c>
      <c r="E83" s="7">
        <v>0</v>
      </c>
      <c r="F83" s="7">
        <f t="shared" si="1"/>
        <v>0</v>
      </c>
      <c r="G83" s="7">
        <v>0</v>
      </c>
    </row>
    <row r="84" spans="1:7" x14ac:dyDescent="0.25">
      <c r="A84" s="25" t="s">
        <v>88</v>
      </c>
      <c r="B84" s="26" t="s">
        <v>85</v>
      </c>
      <c r="C84" s="26" t="s">
        <v>87</v>
      </c>
      <c r="D84" s="26" t="s">
        <v>89</v>
      </c>
      <c r="E84" s="7">
        <v>0</v>
      </c>
      <c r="F84" s="7">
        <f t="shared" si="1"/>
        <v>0</v>
      </c>
      <c r="G84" s="7">
        <v>0</v>
      </c>
    </row>
    <row r="85" spans="1:7" x14ac:dyDescent="0.25">
      <c r="A85" s="21" t="s">
        <v>90</v>
      </c>
      <c r="B85" s="22"/>
      <c r="C85" s="22"/>
      <c r="D85" s="22"/>
      <c r="E85" s="8">
        <v>3153300</v>
      </c>
      <c r="F85" s="7">
        <f t="shared" si="1"/>
        <v>2618770.5</v>
      </c>
      <c r="G85" s="8">
        <v>5772070.5</v>
      </c>
    </row>
  </sheetData>
  <mergeCells count="13">
    <mergeCell ref="A85:D85"/>
    <mergeCell ref="E9:E10"/>
    <mergeCell ref="G9:G10"/>
    <mergeCell ref="A9:A10"/>
    <mergeCell ref="B9:B10"/>
    <mergeCell ref="C9:C10"/>
    <mergeCell ref="D9:D10"/>
    <mergeCell ref="F9:F10"/>
    <mergeCell ref="A5:X5"/>
    <mergeCell ref="B1:G1"/>
    <mergeCell ref="A2:G2"/>
    <mergeCell ref="A3:G3"/>
    <mergeCell ref="A4:AF4"/>
  </mergeCells>
  <pageMargins left="0.98425196850393704" right="0.59055118110236227" top="0.59055118110236227" bottom="0.59055118110236227" header="0.39370078740157483" footer="0.39370078740157483"/>
  <pageSetup paperSize="9" scale="52" fitToHeight="200" orientation="portrait" r:id="rId1"/>
  <headerFooter>
    <oddHeader>&amp;RРаспечатано: &amp;D</oddHeader>
    <evenHeader>&amp;RРаспечатано: &amp;D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20.12.2021&lt;/string&gt;&#10;  &lt;/DateInfo&gt;&#10;  &lt;Code&gt;SQUERY_ANAL_ISP_BUDG&lt;/Code&gt;&#10;  &lt;ObjectCode&gt;SQUERY_ANAL_ISP_BUDG&lt;/ObjectCode&gt;&#10;  &lt;DocName&gt;Аналитический отчет по исполнению бюджета с произвольной группировкой&lt;/DocName&gt;&#10;  &lt;VariantName&gt;Дотации 2021 МО&lt;/VariantName&gt;&#10;  &lt;VariantLink&gt;284883057&lt;/VariantLink&gt;&#10;  &lt;SvodReportLink xsi:nil=&quot;true&quot; /&gt;&#10;  &lt;ReportLink&gt;376298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1D0A3CF3-6185-4BBB-98D9-E6A602ED61E3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без учета счетов бюджета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2021-12-28T11:42:37Z</cp:lastPrinted>
  <dcterms:created xsi:type="dcterms:W3CDTF">2021-12-20T15:16:32Z</dcterms:created>
  <dcterms:modified xsi:type="dcterms:W3CDTF">2021-12-28T11:42:45Z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бюджета с произвольной группировкой</vt:lpwstr>
  </property>
  <property fmtid="{D5CDD505-2E9C-101B-9397-08002B2CF9AE}" pid="3" name="Название отчета">
    <vt:lpwstr>Дотации 2021 МО(7).xlsx</vt:lpwstr>
  </property>
  <property fmtid="{D5CDD505-2E9C-101B-9397-08002B2CF9AE}" pid="4" name="Версия клиента">
    <vt:lpwstr>21.1.38.12030 (.NET 4.7.2)</vt:lpwstr>
  </property>
  <property fmtid="{D5CDD505-2E9C-101B-9397-08002B2CF9AE}" pid="5" name="Версия базы">
    <vt:lpwstr>21.1.1422.957271114</vt:lpwstr>
  </property>
  <property fmtid="{D5CDD505-2E9C-101B-9397-08002B2CF9AE}" pid="6" name="Тип сервера">
    <vt:lpwstr>MSSQL</vt:lpwstr>
  </property>
  <property fmtid="{D5CDD505-2E9C-101B-9397-08002B2CF9AE}" pid="7" name="Сервер">
    <vt:lpwstr>ric-bud-sql.udmr.gosdom\budget</vt:lpwstr>
  </property>
  <property fmtid="{D5CDD505-2E9C-101B-9397-08002B2CF9AE}" pid="8" name="База">
    <vt:lpwstr>ufk2021</vt:lpwstr>
  </property>
  <property fmtid="{D5CDD505-2E9C-101B-9397-08002B2CF9AE}" pid="9" name="Пользователь">
    <vt:lpwstr>яковлева_01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не используется</vt:lpwstr>
  </property>
</Properties>
</file>