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Админ\Desktop\перечень проектов\2024\на офиц сайт инфо\"/>
    </mc:Choice>
  </mc:AlternateContent>
  <xr:revisionPtr revIDLastSave="0" documentId="13_ncr:1_{69C0F8BA-3D0B-4C78-AD3A-140DFF5B51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О 2024" sheetId="1" r:id="rId1"/>
  </sheets>
  <definedNames>
    <definedName name="_xlnm._FilterDatabase" localSheetId="0" hidden="1">'СО 2024'!$A$1:$J$296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4" i="1" l="1"/>
  <c r="I294" i="1"/>
  <c r="H294" i="1"/>
  <c r="I237" i="1" l="1"/>
  <c r="I236" i="1"/>
  <c r="I235" i="1"/>
  <c r="I234" i="1"/>
  <c r="I233" i="1"/>
  <c r="I232" i="1"/>
  <c r="I231" i="1"/>
  <c r="I230" i="1"/>
  <c r="I229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H79" i="1" s="1"/>
  <c r="I78" i="1"/>
  <c r="H78" i="1" s="1"/>
  <c r="I77" i="1"/>
  <c r="H77" i="1" s="1"/>
  <c r="I76" i="1"/>
  <c r="H76" i="1" s="1"/>
  <c r="I75" i="1"/>
  <c r="H75" i="1" s="1"/>
  <c r="I74" i="1"/>
  <c r="H74" i="1" s="1"/>
  <c r="I73" i="1"/>
  <c r="H73" i="1" s="1"/>
  <c r="I72" i="1"/>
  <c r="H72" i="1" s="1"/>
  <c r="I71" i="1"/>
  <c r="H71" i="1" s="1"/>
  <c r="I70" i="1"/>
  <c r="H70" i="1" s="1"/>
  <c r="I69" i="1"/>
  <c r="H69" i="1" s="1"/>
  <c r="I68" i="1"/>
  <c r="H68" i="1" s="1"/>
  <c r="I67" i="1"/>
  <c r="H67" i="1" s="1"/>
  <c r="I66" i="1"/>
  <c r="H66" i="1" s="1"/>
  <c r="I65" i="1"/>
  <c r="H65" i="1" s="1"/>
  <c r="I64" i="1"/>
  <c r="H64" i="1" s="1"/>
  <c r="I63" i="1"/>
  <c r="H63" i="1" s="1"/>
  <c r="I62" i="1"/>
  <c r="H62" i="1" s="1"/>
  <c r="I61" i="1"/>
  <c r="H61" i="1" s="1"/>
  <c r="I60" i="1"/>
  <c r="H60" i="1" s="1"/>
  <c r="I59" i="1"/>
  <c r="H59" i="1" s="1"/>
  <c r="I58" i="1"/>
  <c r="H58" i="1" s="1"/>
  <c r="H45" i="1"/>
  <c r="I44" i="1"/>
  <c r="H44" i="1" s="1"/>
  <c r="I43" i="1"/>
  <c r="H43" i="1" s="1"/>
  <c r="H42" i="1"/>
  <c r="I41" i="1"/>
  <c r="H41" i="1" s="1"/>
  <c r="I40" i="1"/>
  <c r="H40" i="1" s="1"/>
  <c r="I39" i="1"/>
  <c r="H39" i="1" s="1"/>
  <c r="I38" i="1"/>
  <c r="H38" i="1" s="1"/>
  <c r="I37" i="1"/>
  <c r="H37" i="1" s="1"/>
  <c r="I36" i="1"/>
  <c r="H36" i="1" s="1"/>
  <c r="I35" i="1"/>
  <c r="H35" i="1" s="1"/>
  <c r="H34" i="1"/>
  <c r="I33" i="1"/>
  <c r="H33" i="1" s="1"/>
  <c r="H32" i="1"/>
  <c r="H31" i="1"/>
  <c r="I30" i="1"/>
  <c r="H30" i="1" s="1"/>
  <c r="I29" i="1"/>
  <c r="H29" i="1" s="1"/>
  <c r="I28" i="1"/>
  <c r="H28" i="1" s="1"/>
  <c r="I27" i="1"/>
  <c r="H27" i="1" s="1"/>
  <c r="I26" i="1"/>
  <c r="H26" i="1" s="1"/>
  <c r="I25" i="1"/>
  <c r="H25" i="1" s="1"/>
  <c r="I24" i="1"/>
  <c r="H24" i="1" s="1"/>
  <c r="I23" i="1"/>
  <c r="H23" i="1" s="1"/>
  <c r="I22" i="1"/>
  <c r="I21" i="1"/>
  <c r="H21" i="1" s="1"/>
  <c r="I20" i="1"/>
  <c r="H20" i="1" s="1"/>
  <c r="I19" i="1"/>
  <c r="H19" i="1" s="1"/>
  <c r="I18" i="1"/>
  <c r="H18" i="1" s="1"/>
  <c r="I17" i="1"/>
  <c r="H17" i="1" l="1"/>
</calcChain>
</file>

<file path=xl/sharedStrings.xml><?xml version="1.0" encoding="utf-8"?>
<sst xmlns="http://schemas.openxmlformats.org/spreadsheetml/2006/main" count="1172" uniqueCount="479">
  <si>
    <t>№</t>
  </si>
  <si>
    <t>год</t>
  </si>
  <si>
    <t>со/иб</t>
  </si>
  <si>
    <t>Муниципальное образование</t>
  </si>
  <si>
    <t>Населенный пункт</t>
  </si>
  <si>
    <t>Название проекта</t>
  </si>
  <si>
    <t>Сумма проекта руб.</t>
  </si>
  <si>
    <t>Запраш. Субсидия руб.</t>
  </si>
  <si>
    <t>Вклад населения руб.</t>
  </si>
  <si>
    <t>со</t>
  </si>
  <si>
    <t>Техникумовское</t>
  </si>
  <si>
    <t>с.АСТ</t>
  </si>
  <si>
    <t>Ремонт дороги</t>
  </si>
  <si>
    <t>Кузебаевское</t>
  </si>
  <si>
    <t>д. Варзибаш</t>
  </si>
  <si>
    <t>Ограждение кладбища</t>
  </si>
  <si>
    <t>благоустройство кладбища</t>
  </si>
  <si>
    <t>д. Кузебаево</t>
  </si>
  <si>
    <t>ремонт пруда</t>
  </si>
  <si>
    <t>Ромашкинское</t>
  </si>
  <si>
    <t>д. Дятлево</t>
  </si>
  <si>
    <t>устройство памятника</t>
  </si>
  <si>
    <t>д. Ромашкино</t>
  </si>
  <si>
    <t>уличное освещение</t>
  </si>
  <si>
    <t>СО</t>
  </si>
  <si>
    <t>д. Казаково</t>
  </si>
  <si>
    <t>щебенение дороги</t>
  </si>
  <si>
    <t>Асановское</t>
  </si>
  <si>
    <t>д. Кучеряново</t>
  </si>
  <si>
    <t>д. Арляново</t>
  </si>
  <si>
    <t>Муважинское</t>
  </si>
  <si>
    <t>д. Чумали</t>
  </si>
  <si>
    <t>Обустройство родника</t>
  </si>
  <si>
    <t>д. Черный Ключ</t>
  </si>
  <si>
    <t>Строительство обелиска воинам ВОВ</t>
  </si>
  <si>
    <t>Староутчанское</t>
  </si>
  <si>
    <t>Дорога на кладбище</t>
  </si>
  <si>
    <t>ИБ</t>
  </si>
  <si>
    <t xml:space="preserve">Алнашское </t>
  </si>
  <si>
    <t>с.Алнаши</t>
  </si>
  <si>
    <t>Отсыпка улицы Липовая села Алнаши щебнем</t>
  </si>
  <si>
    <t>Азаматовское</t>
  </si>
  <si>
    <t>д. Чемошур-Куюк</t>
  </si>
  <si>
    <t>Благоустройство территории кладбища деревни Чемошур-Куюк</t>
  </si>
  <si>
    <t>д. Новый Утчан</t>
  </si>
  <si>
    <t>Щебенение ул. Речная и ул.Школьная в д.Новый Утчан</t>
  </si>
  <si>
    <t>с. АСТ</t>
  </si>
  <si>
    <t>Обустройство спортивной площадки в с. Асановский совхоз-техникум</t>
  </si>
  <si>
    <t>д. Серп</t>
  </si>
  <si>
    <t>Щебенеие дорог</t>
  </si>
  <si>
    <t>д.Верхнее Кузебаево</t>
  </si>
  <si>
    <t>д.Арляново</t>
  </si>
  <si>
    <t>Устройтсво  пешеходного моста</t>
  </si>
  <si>
    <t>Азаматовский</t>
  </si>
  <si>
    <t>д.Азаматово</t>
  </si>
  <si>
    <t>Покупка спортинвентаря</t>
  </si>
  <si>
    <t>д.Кузюмово</t>
  </si>
  <si>
    <t>Строительство пешеходного моста с благоустройством родника</t>
  </si>
  <si>
    <t>Байтеряковское</t>
  </si>
  <si>
    <t>д.Старая Юмья</t>
  </si>
  <si>
    <t>Благоустройство кладбища</t>
  </si>
  <si>
    <t>д.Русский Ятцаз</t>
  </si>
  <si>
    <t>д.Удмуртский Ятцаз</t>
  </si>
  <si>
    <t>ст. Ж/Д станция Алнаши</t>
  </si>
  <si>
    <t>Ремонт ул.Полевая, ул.Калиновая, пер.Калиновый</t>
  </si>
  <si>
    <t>АСТ</t>
  </si>
  <si>
    <t>Ремонт ул.Первомайская, ул.Школьная, ул.Юбилейная</t>
  </si>
  <si>
    <t>Удмурт-Тоймобашское</t>
  </si>
  <si>
    <t>д.Вишур</t>
  </si>
  <si>
    <t>д. Удмур Тоймобаш</t>
  </si>
  <si>
    <t xml:space="preserve">Староутчанское </t>
  </si>
  <si>
    <t>марийское Гондырево</t>
  </si>
  <si>
    <t>Устройство памятника</t>
  </si>
  <si>
    <t>Приобретение щебня для ремонта дорог в д. Кучеряново</t>
  </si>
  <si>
    <t>с. Нижнее Асаново</t>
  </si>
  <si>
    <t>Приобретение щебня для ремонта дороги до кладбища в с. Нижнее Асаново</t>
  </si>
  <si>
    <t>Приобретение щебня для ремонта дорог в с. Нижнее Асаново</t>
  </si>
  <si>
    <t>д. Кадиково</t>
  </si>
  <si>
    <t>Строительство детской спортивной площадки в д. Кадиково</t>
  </si>
  <si>
    <t>д. Н. Котнырево</t>
  </si>
  <si>
    <t>Щебенение дорог в д. Н. Котнырево</t>
  </si>
  <si>
    <t>д. Байтеряково</t>
  </si>
  <si>
    <t>Строительство спортивной площадки в д. Байтеряково</t>
  </si>
  <si>
    <t>д. В. Котнырево</t>
  </si>
  <si>
    <t>Щебенение дорог в д. В. Котнырево</t>
  </si>
  <si>
    <t>д. Елкибаево</t>
  </si>
  <si>
    <t>Строительство беседки в д. Елкибаево</t>
  </si>
  <si>
    <t>Капитальный ремонт разведочно-эксплуатационной скважины в д. Елкибаево</t>
  </si>
  <si>
    <t>д. Гарга</t>
  </si>
  <si>
    <t>Ремонт дороги деревни Гарга</t>
  </si>
  <si>
    <t xml:space="preserve">д. Кузебаево </t>
  </si>
  <si>
    <t>Благоустройство Кузебаевского кладбища(расширение и ремонт изгороди)</t>
  </si>
  <si>
    <t>Благоустройство родника в д. Черный Ключ</t>
  </si>
  <si>
    <t>Щебенение дорог по ул. Сиреневая, Клубная, Речная и пер. Луговой в д. Ромашкино</t>
  </si>
  <si>
    <t>д. Варали</t>
  </si>
  <si>
    <t>Устройство памятника в д. Варали</t>
  </si>
  <si>
    <t>д. Новотроицкий</t>
  </si>
  <si>
    <t>Закупка щебня для ремонта дороги по ул. Центральная д. Новотроицкий</t>
  </si>
  <si>
    <t>ст. Алнаши</t>
  </si>
  <si>
    <t>Закупка щебня для ремонта дороги по ул. Верхняя, Мира, пер. Рябиновый на ж/д станции Алнаши</t>
  </si>
  <si>
    <t>Приобретение прицепного и навесного оборудования к трактру( прицеп, кун, отвал)</t>
  </si>
  <si>
    <t>д.Шайтаново</t>
  </si>
  <si>
    <t xml:space="preserve">Приобретение и установка детской игровой площадки с благоустройством. </t>
  </si>
  <si>
    <t>Алнашское</t>
  </si>
  <si>
    <t xml:space="preserve">ощебенение улиц Осиновая и Кленовая с. Алнаши </t>
  </si>
  <si>
    <t>д,Удмуртское Кизеково</t>
  </si>
  <si>
    <t>Установка памятника павшим ВОВ</t>
  </si>
  <si>
    <t>д.Варзино-Алексеево</t>
  </si>
  <si>
    <t xml:space="preserve">Модернизация уличного освещения в д. Варзино-Алексеево </t>
  </si>
  <si>
    <t>д.Муважи</t>
  </si>
  <si>
    <t xml:space="preserve">Обустройство детской площадки </t>
  </si>
  <si>
    <t>д.Новые Алнаши</t>
  </si>
  <si>
    <t xml:space="preserve">Щебенение дорог по ул.Садовая, ул.Заречная и ул.Зеленая в д.Верхние Алнаши </t>
  </si>
  <si>
    <t>МИБ</t>
  </si>
  <si>
    <t>с. Алнаши</t>
  </si>
  <si>
    <t>Проект "Сквер в селе Алнаши"</t>
  </si>
  <si>
    <t>Проект "Обустройство спортивной площадки"</t>
  </si>
  <si>
    <t>Проект "Дети - наше будущее"</t>
  </si>
  <si>
    <t>д. Ст. Утчан</t>
  </si>
  <si>
    <t>Районный театральный фестиваль, посвященный 70-ти летию Байкова Вячеслава Петровича, "Мы помним и гордимся""</t>
  </si>
  <si>
    <t>Железнодорожная станция Алнаши</t>
  </si>
  <si>
    <t xml:space="preserve">Покупка трактора МТЗ-82 </t>
  </si>
  <si>
    <t>д.Сосновка</t>
  </si>
  <si>
    <t>Приобретение щебня для ремонта дорожного полотна по  ул.Хуторская</t>
  </si>
  <si>
    <t>Ремонт противопожарного водоема</t>
  </si>
  <si>
    <t>Приобретение и установка детской игровой площадки</t>
  </si>
  <si>
    <t>с.Нижнее Асаново</t>
  </si>
  <si>
    <t>Пприобретение щебня для ремонта дорог в с.Нижнее Асаново</t>
  </si>
  <si>
    <t>д.Удмуртское Кизеково</t>
  </si>
  <si>
    <t>Пприобретение щебня для ремонта дорог в д.Удмуртское Кизеково</t>
  </si>
  <si>
    <t>д.Ст.Юмья</t>
  </si>
  <si>
    <t>Обустройсво места отдыха</t>
  </si>
  <si>
    <t>д. Удмуртский Ятцаз</t>
  </si>
  <si>
    <t>строительство беседки и моста</t>
  </si>
  <si>
    <t>д.Гарга,  д.Верхнее Кузебаево</t>
  </si>
  <si>
    <t>Муважи</t>
  </si>
  <si>
    <t>Благоустройство родника</t>
  </si>
  <si>
    <t>Писеевское</t>
  </si>
  <si>
    <t>д. Н.Сырьез</t>
  </si>
  <si>
    <t>Обустройство кладбища и путей подъезда</t>
  </si>
  <si>
    <t>д.Оркино</t>
  </si>
  <si>
    <t>Стрительство пешеходного моста через речку и обустройство родника</t>
  </si>
  <si>
    <t>д.Писеево</t>
  </si>
  <si>
    <t xml:space="preserve">Ромашкинское </t>
  </si>
  <si>
    <t>Ремонт уличного освещения</t>
  </si>
  <si>
    <t>д. Абышево</t>
  </si>
  <si>
    <t>обустройство колодца для питьевой воды</t>
  </si>
  <si>
    <t>д. Мукшур</t>
  </si>
  <si>
    <t xml:space="preserve">щебенение дороги  по ул. Садоваяул, ул. Школьная и  ул. Поперечная </t>
  </si>
  <si>
    <t>Д. Охотничий</t>
  </si>
  <si>
    <t>Приобретение щебня для ремонта дороги по  ул. Лесная</t>
  </si>
  <si>
    <t>Удм-Тоймобашское</t>
  </si>
  <si>
    <t>д.Сям-Какси, д.Кузили</t>
  </si>
  <si>
    <t>Ремонт памятника участникам ВОВ</t>
  </si>
  <si>
    <t>д.Верхний Утчан</t>
  </si>
  <si>
    <t>Приобретение музыкального оборудования для Новоутчанского  СДК</t>
  </si>
  <si>
    <t>с.Асановский совхоз-техникум</t>
  </si>
  <si>
    <t>Щебенение дорог  по улицам Юбилейная, Школьная и Полевая</t>
  </si>
  <si>
    <t>Строительство беседки в д. Сосновка</t>
  </si>
  <si>
    <t>д. Холодный Ключ</t>
  </si>
  <si>
    <t>Обустройство зоны отдыха в д. Холодный Ключ</t>
  </si>
  <si>
    <t>Устройство водопропускной трубы по ул. Заречная в  с. Нижнее Асаново</t>
  </si>
  <si>
    <t>д.Удмурское Кизеково</t>
  </si>
  <si>
    <t>Благоустройство родника в д. Удмуртское Кизеково</t>
  </si>
  <si>
    <t>Благоустройство родника в с. Нижнее Асаново</t>
  </si>
  <si>
    <t>Варзи-Ятчинское</t>
  </si>
  <si>
    <t>д.Шадрасак Кибья</t>
  </si>
  <si>
    <t>Приобретение щебня для ремонта дорог  по ул. Клубная, Полевая и Труда деревни Шадрасак Кибья</t>
  </si>
  <si>
    <t>д.Кузебаево</t>
  </si>
  <si>
    <t xml:space="preserve">Приобретение щебня для ремонта дороги до Кузебаевского кладбища в д. Кузебаево </t>
  </si>
  <si>
    <t>Приобретение материала и проведение водопровода в д. Варзино-Алексеево по улицам: Клубная (дом 1, дом 3), Центральная и Луговая (520 м))</t>
  </si>
  <si>
    <t>Обновление ограды Муважинского кладбища (приобретение профильной трубы, штакетника из профнастила)</t>
  </si>
  <si>
    <t>д.Ромашкино</t>
  </si>
  <si>
    <t>Ремонт(приведение в нормативное состояние) гидротехнического сооружения Ромашкинского пруда в д. Ромашкино</t>
  </si>
  <si>
    <t>д. Старая Шудья</t>
  </si>
  <si>
    <t>Приобретение щебня для ремонта дорог  по ул.Радужная, пер.Березовый в д. Старая Шудья</t>
  </si>
  <si>
    <t>д. Старый Утчан</t>
  </si>
  <si>
    <t>Приобретение щебня для ремонта дорог в  деревне Старый Утчан по ул. Нижняя, Молодежная, Поперечная, Садовая</t>
  </si>
  <si>
    <t>с. Асановский совхоз -техникум</t>
  </si>
  <si>
    <t>Ремонт плотины Чумалинского пруда</t>
  </si>
  <si>
    <t>Приобретение и установка детской игровой площадки с благоустройством в д. Чемошур-Куюк</t>
  </si>
  <si>
    <t>Щебенение улиц П. Кубашева, Г. Ходырева, А. Ушакова села Алнаши</t>
  </si>
  <si>
    <t>Щебенение улицы Магистральная с. Алнаши</t>
  </si>
  <si>
    <t>Щебенение улицы Петра Чернова, пер. Н Постникова с. Алнаши</t>
  </si>
  <si>
    <t>Щебенение улиц Широкая и Запрудная с. Алнаши</t>
  </si>
  <si>
    <t>Щебенение улицы Линейная с. Алнаши</t>
  </si>
  <si>
    <t>Щебенение улицы Мелиораторов с. Алнаши</t>
  </si>
  <si>
    <t>Щебенение улиц Спортивная и Н Постникова с. Алнаши</t>
  </si>
  <si>
    <t>д.Кучеряново</t>
  </si>
  <si>
    <t>Обустройство детской площадки в д. Кучеряново</t>
  </si>
  <si>
    <t>д.Елкибаево</t>
  </si>
  <si>
    <t>Приобретение щебня для ремонта дорог в д.Елкибаево</t>
  </si>
  <si>
    <t>д.Шадраса Кибья</t>
  </si>
  <si>
    <t>Ремонт здания  клуба в д. Шадрасак Кибья</t>
  </si>
  <si>
    <t>д.Чумали</t>
  </si>
  <si>
    <t>Обустройство детской площадки в д. Чумали</t>
  </si>
  <si>
    <t>д.Татарский Тоймобаш</t>
  </si>
  <si>
    <t>Щебенение ул. Речная в д. Татарский Тоймобаш и дороги до д. Игенче</t>
  </si>
  <si>
    <t>д.Варали</t>
  </si>
  <si>
    <t>"Ограждение сквера с размещением детской игровой площадки"</t>
  </si>
  <si>
    <t>с.Асановский совхоз техникум</t>
  </si>
  <si>
    <t>Строительство асфальтированной площадки и бортов хоккейной коробки по адресу: УР, Алнашский район, с.Асановский совхоз-техникум, ул. Первомайская, 10</t>
  </si>
  <si>
    <t xml:space="preserve">Приобретение трактора </t>
  </si>
  <si>
    <t>Обустройство детской площадки мкр. Больничный, ул Заречная, с. Алнаши</t>
  </si>
  <si>
    <t>Приобретение и установка детской, спортивной игровой площадки с благоустройством в д. Кузюмово</t>
  </si>
  <si>
    <t>Приобритение спортивного оборудования для оснащения зала единоборств</t>
  </si>
  <si>
    <t>д.Верхнее Котнырево</t>
  </si>
  <si>
    <t>Школьный сквер в д. Верхнее Котнырево</t>
  </si>
  <si>
    <t>ст.Железнодорожная станция Алнаши</t>
  </si>
  <si>
    <t>Модернизация библилтеки МКОУ Железнодорожная ООШ</t>
  </si>
  <si>
    <t>Фестиваль настольных игр «Ты в игре»</t>
  </si>
  <si>
    <t>Школьная спортивная площадка</t>
  </si>
  <si>
    <t>Зона отдыха «Green Time»</t>
  </si>
  <si>
    <t xml:space="preserve">Асановское </t>
  </si>
  <si>
    <t>Испытания на право ношения берета</t>
  </si>
  <si>
    <t>д. Нижнее Асаново</t>
  </si>
  <si>
    <t>Рос-прос Асанъес</t>
  </si>
  <si>
    <t>д. Азаматово</t>
  </si>
  <si>
    <t>RobboClub</t>
  </si>
  <si>
    <t>Алнаши</t>
  </si>
  <si>
    <t>Обустройство хоккейной коробки ул Липовая село Алнаши УР</t>
  </si>
  <si>
    <t>Щебенение улицы 70 ЛЕТ ПОБЕДЫ села Алнаши УР</t>
  </si>
  <si>
    <t>Щебенение улицы А. Виноградова села Алнаши УР</t>
  </si>
  <si>
    <t>Щебенение улицы Ракетная села Алнаши УР</t>
  </si>
  <si>
    <t>Щебенение улицы СОСНОВАЯ села Алнаши УР</t>
  </si>
  <si>
    <t>Щебенение улицы Удмуртская села Алнаши УР</t>
  </si>
  <si>
    <t>Обустройство детской площадки ул Магистральная села Алнаши УР</t>
  </si>
  <si>
    <t>Обустройство детской площадки ул Т Борисова села Алнаши УР</t>
  </si>
  <si>
    <t>Обустройство детского городка на территории МБОУ "Алнашская СОШ"</t>
  </si>
  <si>
    <t>Обустройство детской площадки на территории МБОУ "Алнашская СОШ"</t>
  </si>
  <si>
    <t>Обустройство детской площадки ул Петра Чернова села Алнаши УР</t>
  </si>
  <si>
    <t>Обустройство пешеходного моста пер Зеленый села Алнаши УР</t>
  </si>
  <si>
    <t>Хоккейная коробка, с. Нижнее Асаново, ул. Максима Крылова, д.1</t>
  </si>
  <si>
    <t>благоустройство территории кладбища</t>
  </si>
  <si>
    <t>Юмьяшур</t>
  </si>
  <si>
    <t>Детская игровая площадка в д. Юмьяшур</t>
  </si>
  <si>
    <t>д. Юмьяшур</t>
  </si>
  <si>
    <t>Кузебаево</t>
  </si>
  <si>
    <t>Обустройство парко- досуговой зоны на территории сельского клуба в д.Кузебаево</t>
  </si>
  <si>
    <t>Черный Ключ</t>
  </si>
  <si>
    <t>Обустройство детской площадки в д. Черный Ключ</t>
  </si>
  <si>
    <t>д.Нижний Сырьез</t>
  </si>
  <si>
    <t>Фитнес-клуб в д.Нижний Сырьез</t>
  </si>
  <si>
    <t>Хоккейная коробка в д.Нижний Сырьез</t>
  </si>
  <si>
    <t>д.Новый Утчан</t>
  </si>
  <si>
    <t>Обновление материально-технической базы МКОУ Новоутчанской СОШ им. Н.И. Иванова</t>
  </si>
  <si>
    <t>Старый Утчан</t>
  </si>
  <si>
    <t>Обустройство Парка Победы с размещением детской площадки в д. Старый Утчан</t>
  </si>
  <si>
    <t>Удмуртское Гондырево</t>
  </si>
  <si>
    <t xml:space="preserve">Обустройство парко - досуговой зоны на территории сельского клуба </t>
  </si>
  <si>
    <t>ст. Железнодорожная станция Алнаши</t>
  </si>
  <si>
    <t>Комбинированная площадка"АРТэ"</t>
  </si>
  <si>
    <t>д. Удмуртский Тоймобаш</t>
  </si>
  <si>
    <t>Хоккейная коробка по адресу,д. Удмуртский Тоймобаш, ул. Центральная , д.23б</t>
  </si>
  <si>
    <t>д. Кузили</t>
  </si>
  <si>
    <t>Обустройство детской  площадки д. Кузили</t>
  </si>
  <si>
    <t>Старая Шудья</t>
  </si>
  <si>
    <t>Обусторйство места отдыха в д. Старая Шудья</t>
  </si>
  <si>
    <t>Байтеряковский</t>
  </si>
  <si>
    <t>Байтеряково</t>
  </si>
  <si>
    <t>Благоустройство территории школы в д.Байтеряково</t>
  </si>
  <si>
    <t>Русский Ятцаз</t>
  </si>
  <si>
    <t>Устройство печного комплекса в д.Русский ятцаз</t>
  </si>
  <si>
    <t>Удмуртский Ятцаз</t>
  </si>
  <si>
    <t>Устройство печного комплекса в д. Удмуртский Ятцаз</t>
  </si>
  <si>
    <t>Кузюмово</t>
  </si>
  <si>
    <t>Строительство навеса над сценой
  в  деревне Кузюмово</t>
  </si>
  <si>
    <t>Шайтаново</t>
  </si>
  <si>
    <t>Приобретение и доставка щебня для ремонта 
дорожного полотна в деревне Шайтаново</t>
  </si>
  <si>
    <t>Азаматово</t>
  </si>
  <si>
    <t>Приобретение и доставка щебня для ремонта
 дорожного полотна улицы Центральная 
в деревне Азаматово</t>
  </si>
  <si>
    <t xml:space="preserve">Обустройство детской площадки ул Липовая села Алнаш </t>
  </si>
  <si>
    <t>Асановский</t>
  </si>
  <si>
    <t>Нижнее Асаново</t>
  </si>
  <si>
    <t xml:space="preserve">Приобретение щебня на частичный ремонт дорог на улицах Родниковая, О.Мельникова, Н.Курченко, Гагарина, Советская, Заречная, в переулке Садовый с.Нижнее Асаново </t>
  </si>
  <si>
    <t>Нижнее Котнырево</t>
  </si>
  <si>
    <t>благоустройство территории кладбища д. Кадиково</t>
  </si>
  <si>
    <t>Кадиково</t>
  </si>
  <si>
    <t>Байтерякрвский</t>
  </si>
  <si>
    <t>Верхнее Котнырево</t>
  </si>
  <si>
    <t>Варзи-Ятчинский</t>
  </si>
  <si>
    <t>Обустройство детской площадки в д.Юмьяшур</t>
  </si>
  <si>
    <t>д. Шадрасак Кибья</t>
  </si>
  <si>
    <t>Приобретение звукового оборудования для Шадрасак-Кибьинского клуба</t>
  </si>
  <si>
    <t>с. Варзи-Ятчи</t>
  </si>
  <si>
    <t>Строительство централизованной сети водоотведения по ул. Комсомольская с. Варзи-Ятчи протяженностью 110 м</t>
  </si>
  <si>
    <t>Кузебаевский</t>
  </si>
  <si>
    <t>Варзино-Алексеево</t>
  </si>
  <si>
    <t>Приобретение малых архитектурных форм в количестве 5(пяти) единиц для установки на территории детской площадки в д. Варзино- Алексеево</t>
  </si>
  <si>
    <t>Приобретение щебня  для ремонта  части ул.Центральная</t>
  </si>
  <si>
    <t>Приобретение музыкальной аппаратуры для проведения культурно-массовых мероприятий</t>
  </si>
  <si>
    <t>Ромашкинский</t>
  </si>
  <si>
    <t>Татарский Тоймобаш</t>
  </si>
  <si>
    <t>Устроство детской спортивной площадки в д.Татарский Тоймобаш</t>
  </si>
  <si>
    <t>Новый Утчан</t>
  </si>
  <si>
    <t>Приобретение детского игрового оборудования</t>
  </si>
  <si>
    <t>Ромашкино</t>
  </si>
  <si>
    <t>Устройство детской площадки в д.Ромашкино</t>
  </si>
  <si>
    <t>Староутчанский</t>
  </si>
  <si>
    <t xml:space="preserve">Удмурт Гондырево </t>
  </si>
  <si>
    <t xml:space="preserve">Приобретение уличных тренажеров на ул. Центральную д. Удмуртское Гондырево </t>
  </si>
  <si>
    <t>Техникумовский</t>
  </si>
  <si>
    <t>Закупка щебня для частичного ремонта дорог по ул.Садовая, Школьная, Заречная с.Асановский совхоз-техникум</t>
  </si>
  <si>
    <t>Удмурт-тоймобашский</t>
  </si>
  <si>
    <t>Кузили</t>
  </si>
  <si>
    <t>Ощебенение дорог на улицах Полевая и Центральная в. Кузили</t>
  </si>
  <si>
    <t>Арт-объект "Увидеть и полюбить"</t>
  </si>
  <si>
    <t>Переоборудование пустующего здания под раздевалку для хоккеистов</t>
  </si>
  <si>
    <t>Добровольческий форум «Мы вместе»</t>
  </si>
  <si>
    <t>Медиа-фабрика БАМ/Страница</t>
  </si>
  <si>
    <t xml:space="preserve">Кузебаевское </t>
  </si>
  <si>
    <t>Dream Team Корка</t>
  </si>
  <si>
    <t>Приобретение материалов для оборудования хоккейной коробки в д. Старая Шудья с кабинкой для игроков</t>
  </si>
  <si>
    <t>Обустройство сквера военным морякам на ул. Комсомольская с. Алнаши</t>
  </si>
  <si>
    <t>Оркино</t>
  </si>
  <si>
    <t>Благоустройство кладбища в д.Оркино(замена и расширение забора, ремонт домика с приобретением материалов)</t>
  </si>
  <si>
    <t>Приобретение легковых автомобилей Лада гранта для нужд МБОУ ДО "Алнашская ДЮСШ"</t>
  </si>
  <si>
    <t>"Школа - наш дом родной"</t>
  </si>
  <si>
    <t>Асфальтирование автомобильной стоянки перед детским садом "Родничок"</t>
  </si>
  <si>
    <t>Обустройство сквера в с. Алнаши</t>
  </si>
  <si>
    <t>Асфальтирование автомобильной стоянки по адресу с. Алнаши ул. Ленина</t>
  </si>
  <si>
    <t>Благоустройство территории перед МБУК "Алнашский РДК" в с. Алнаши</t>
  </si>
  <si>
    <t>Ремонт проезжей части пер. Весенний с. Алнаши</t>
  </si>
  <si>
    <t>Ремонт проезжей части ул. И.Колесникова с. Алнаши</t>
  </si>
  <si>
    <t>Ремонт проезжей части ул Свободы с. Алнаши</t>
  </si>
  <si>
    <t>Ремонт проезжей части ул Солнечная с. Алнаши</t>
  </si>
  <si>
    <t>Ремонт проезжей части ул Шихарева с. Алнаши</t>
  </si>
  <si>
    <t>Ремонт проезжей части ул Баженовой с. Алнаши</t>
  </si>
  <si>
    <t>Ремонт проезжей части ул Рассветная с. Алнаши</t>
  </si>
  <si>
    <t>Ремонт проезжей части ул Векшиной с. Алнаши</t>
  </si>
  <si>
    <t>Ремонт проезжей части ул Н Постникова с. Алнаши</t>
  </si>
  <si>
    <t>Ремонт памятника землякам, павшим в ВОВ в с. Нижнее Асаново</t>
  </si>
  <si>
    <t>д. Старая Юмья</t>
  </si>
  <si>
    <t>Обустройство детской площадки в д. Старая Юмья</t>
  </si>
  <si>
    <t xml:space="preserve">Ремонт дороги в д.Кадиково </t>
  </si>
  <si>
    <t>д. Ляли</t>
  </si>
  <si>
    <t>"Dream Team Корка 2.0"</t>
  </si>
  <si>
    <t>"Этно-клуб"</t>
  </si>
  <si>
    <t>Писеевский</t>
  </si>
  <si>
    <t>д. Нижний Сырьез</t>
  </si>
  <si>
    <t>Обустройство детской площадки в д. Нижний Сырьез</t>
  </si>
  <si>
    <t>Обустройство места отдыха в д. Новый Утчан</t>
  </si>
  <si>
    <t>Обустройство места отдыха в д. Дятлево</t>
  </si>
  <si>
    <t>д.Казаково</t>
  </si>
  <si>
    <t>Обустройство хоккейной коробки в д. Казаково</t>
  </si>
  <si>
    <t xml:space="preserve">Обустройство универсальной спортивной площадки в с. Асановский совхаз-техникум </t>
  </si>
  <si>
    <t>Асфальтирвание скейт-площадки в с. Асановский совхоз-техникум</t>
  </si>
  <si>
    <t>Удмурт-Тоймобашский</t>
  </si>
  <si>
    <t>Обустройство места отдыха в д. Удмуртский Тоймобаш</t>
  </si>
  <si>
    <t xml:space="preserve"> СО</t>
  </si>
  <si>
    <t>ТО Азаматовский</t>
  </si>
  <si>
    <t>д. Вязовка</t>
  </si>
  <si>
    <t>Ремонт противопожарного водоема в д. Вязовка</t>
  </si>
  <si>
    <t>д. Шайтаново</t>
  </si>
  <si>
    <t>Обустройство места отдыха в д. Шайтаново</t>
  </si>
  <si>
    <t>Обустройство детской площадки в д. Чемошур-Куюк</t>
  </si>
  <si>
    <t>ТУ Алнашское</t>
  </si>
  <si>
    <t>Благоустройство детской площадки по ул. Трофима Борисова с. Алнаши</t>
  </si>
  <si>
    <t>Благоустройство детской площадки по ул. Магистральной с. Алнаши</t>
  </si>
  <si>
    <t>Благоустройство детской площадки по ул. Березовой с. Алнаши</t>
  </si>
  <si>
    <t>Благоустройство сквера ракетным войскам стратегического назначения по ул.   с. Алнаши</t>
  </si>
  <si>
    <t xml:space="preserve"> ТО Байтеряковский</t>
  </si>
  <si>
    <t>Ремонт колодца в д. Байтеряково</t>
  </si>
  <si>
    <t>ТО Байтеряковский</t>
  </si>
  <si>
    <t>Благоустройство территории школы д.Байтеряково</t>
  </si>
  <si>
    <t>Обустройство родника  и пешеходного моста в д. Елкибаево</t>
  </si>
  <si>
    <t>ТО Варзи-Ятчинский</t>
  </si>
  <si>
    <t xml:space="preserve">Приобретение зрительских кресел в Шадрасак Кибьинский дом культуры </t>
  </si>
  <si>
    <t xml:space="preserve">ТО Кузебаевский </t>
  </si>
  <si>
    <t>Приобретение щебня для ремонта дороги по  ул.Заречной д. Кузебаево</t>
  </si>
  <si>
    <t>ТО Ромашкинский</t>
  </si>
  <si>
    <t xml:space="preserve">Обустройство беседки с печкой в д. Ромашкино </t>
  </si>
  <si>
    <t>д. Верхний Утчан</t>
  </si>
  <si>
    <t>Обустройство детской спортивной площадки в д. Верхний Утчан</t>
  </si>
  <si>
    <t>Ограждение сквера Победы в д. Серп</t>
  </si>
  <si>
    <t>д. Тат. Тоймобаш</t>
  </si>
  <si>
    <t>Строительство беседки на детской площадке в д.Татарский Тоймобаш</t>
  </si>
  <si>
    <t>ТО Староутчанский</t>
  </si>
  <si>
    <t>д. Марийское Гондырево</t>
  </si>
  <si>
    <t>Строительство беседки и навеса в д. Марийское Гондырево</t>
  </si>
  <si>
    <t>Приобретение щебня для ремонта дороги по  ул. Молодежная д. Старый Утчан</t>
  </si>
  <si>
    <t>Приобретение оборудования для детской игровой площадки по ул. Спортивная д. Старый Утчан</t>
  </si>
  <si>
    <t>ТО Удмурт-Тоймобашский</t>
  </si>
  <si>
    <t>Обустройство хоккейной коробки в д. Кузили</t>
  </si>
  <si>
    <t>Интеллектуальная игра на удмуртском языке «Шудком»</t>
  </si>
  <si>
    <t>Установка качелей «Гнездо» и двух скамеек на детской площадке по улице Красильникова в селе Алнаши</t>
  </si>
  <si>
    <t>Сквер влюбленных</t>
  </si>
  <si>
    <t>Моя страна</t>
  </si>
  <si>
    <t>Районный туристический слет для молодежи от 14 до 35 лет</t>
  </si>
  <si>
    <t xml:space="preserve">Азаматовский </t>
  </si>
  <si>
    <t>д. Кузюмово</t>
  </si>
  <si>
    <t>Музыкальный фестиваль "Удмуртия молодая"</t>
  </si>
  <si>
    <t>с.Асаново</t>
  </si>
  <si>
    <t>КУАРАоке</t>
  </si>
  <si>
    <t xml:space="preserve">Ромашкинский </t>
  </si>
  <si>
    <t>За СПОРТ</t>
  </si>
  <si>
    <t xml:space="preserve">Кузебаевский </t>
  </si>
  <si>
    <t>Академия социального театра</t>
  </si>
  <si>
    <t>Без границ</t>
  </si>
  <si>
    <t>Выборочный капитальный ремонт клуба НСИ «ДРУЖБА» для людей с ограниченными возможностями здоровья</t>
  </si>
  <si>
    <t>Обустройство доступной среды, приобретение спортивного оборудования</t>
  </si>
  <si>
    <t>№ п/п</t>
  </si>
  <si>
    <t xml:space="preserve">Обустройство детской площадки по адресу с. Алнаши, ул. Красильникова д.8 </t>
  </si>
  <si>
    <t>Асфальтирование автомобильной стоянки перед детским садом "Солнышко"</t>
  </si>
  <si>
    <t>Ремонт проезжей части ул. Заречной в с. Алнаши</t>
  </si>
  <si>
    <t>Ремонт проезжей части ул. Береговая с. Алнаши</t>
  </si>
  <si>
    <t>Ремонт проезжей части ул. Весенняя с. Алнаши</t>
  </si>
  <si>
    <t>Ремонт проезжей части ул. Профессора Савельева с. Алнаши</t>
  </si>
  <si>
    <t>Ремонт проезжей части ул. Радужная, Родниковая с. Алнаши</t>
  </si>
  <si>
    <t>"Аллея Героев"</t>
  </si>
  <si>
    <t>"Зимняя сказка"</t>
  </si>
  <si>
    <t>Благоустройство территории перед МБУ ДО "Алнашская ДШИ" в с. Алнаши</t>
  </si>
  <si>
    <t>Ремонт зрительного зала МБУК "Алнашский РДК" в с. Алнаши</t>
  </si>
  <si>
    <t>"Фитнес-клуб в с. Алнаши"</t>
  </si>
  <si>
    <t>Обустройство места отдыха по ул. Магистральной в с. Алнаши</t>
  </si>
  <si>
    <t>Асфальтирование площадки под хоккейную коробку в д. Кузюмово</t>
  </si>
  <si>
    <t xml:space="preserve">Обустройство детской площадки по ул. Надежды Курченко в с. Нижнее Асаново </t>
  </si>
  <si>
    <t>Обустройство  спортивной площадки по ул. Интернациональная в д. Кучеряново</t>
  </si>
  <si>
    <t>Ремонт автомобильной дороги 
подъезд к д. Кучеряново 
Алнашского района</t>
  </si>
  <si>
    <t>Обустройство детской спортивной площадки в с. Варзи-Ятчи</t>
  </si>
  <si>
    <t>"Обустройство детской  площадки в д. Варзибаш"</t>
  </si>
  <si>
    <t>Обустройство места отдыха в д. Муважи</t>
  </si>
  <si>
    <t>Ремонт плотины пруда в д. Нижний Сырьез</t>
  </si>
  <si>
    <t>Обустройство детской спортивной площадки в д. Мукшур</t>
  </si>
  <si>
    <t>Алнашский</t>
  </si>
  <si>
    <t>Муважинский</t>
  </si>
  <si>
    <t>с. Асановский совхоз-техникум</t>
  </si>
  <si>
    <t>Обустройство места отдыха</t>
  </si>
  <si>
    <t>Приобретение и установка детской детской спортивной площадки на территории школы</t>
  </si>
  <si>
    <t xml:space="preserve">Строительство беседки и моста </t>
  </si>
  <si>
    <t>Ремонт дороги по ул. Лесной в д. Азаматово</t>
  </si>
  <si>
    <t>Ремонт участка дороги между д. Ключовка и д. Азаматово</t>
  </si>
  <si>
    <t>Ремонт дороги по ул. Садовой в д. Чемошур-Куюк</t>
  </si>
  <si>
    <t>Ремонт дороги по ул. Нижней в д. Кузюмово</t>
  </si>
  <si>
    <t>Благоустройство родника за переулком Садовый в с. Нижнее Асаново</t>
  </si>
  <si>
    <t xml:space="preserve">Благоустройство родника по ул. Центральной в д. Нижнее Котнырево </t>
  </si>
  <si>
    <t>Ремонт  дороги между д. Удмуртский Ятцаз и д. Русский Ятцаз</t>
  </si>
  <si>
    <t>Ремонт дороги между д. Удмуртский Ятцаз и д. Русский Ятцаз</t>
  </si>
  <si>
    <t>Обустройство теневого навеса для спортивной площадки по адресу: д. Байтеряково, ул. Центральная, д. 55</t>
  </si>
  <si>
    <t>Ремонт дороги до кладбища в с. Варзи-Ятчи</t>
  </si>
  <si>
    <t xml:space="preserve">Обустройство  детской спортивной площадки по ул. Широкой в д. Ляли </t>
  </si>
  <si>
    <t>Благоустройство родника за ул. Прудной в с. Варзи-Ятчи</t>
  </si>
  <si>
    <t>Установка мемориальной доски по адресу: д. Шадрасак Кибья, ул. Клубная , д. 1 б</t>
  </si>
  <si>
    <t>Обустройство сквера по ул. Центральной в д. Кузебаево</t>
  </si>
  <si>
    <t>Ремонт электропроводки в здании сельского клуба по ул. Школьной, д. 2 в д. Варзибаш</t>
  </si>
  <si>
    <t>Обустройство волейбольной площадки по адресу: д. Черный Ключ, ул. Восточная, д. 3а</t>
  </si>
  <si>
    <t>Обустройство природно-исторического парка в д. Писеево</t>
  </si>
  <si>
    <t>Обустройство места отдыха за ул. Ключевой  в д. Старая Шудья</t>
  </si>
  <si>
    <t>Обустройство беседки по ул. Спортивной в д. Старый Утчан</t>
  </si>
  <si>
    <t>Ремонт проезжей части ул. Южной в  с. Асановский совхоз-техникум</t>
  </si>
  <si>
    <t>д. Писеево</t>
  </si>
  <si>
    <t>д. Ключевка</t>
  </si>
  <si>
    <t>д. Нижнее Котнырево</t>
  </si>
  <si>
    <t>д. Верхнее Котнырево</t>
  </si>
  <si>
    <t>д. Русский Ятцаз</t>
  </si>
  <si>
    <t>д.Байтеряково</t>
  </si>
  <si>
    <t>д. Шадрасак-Кибья</t>
  </si>
  <si>
    <t>c. Варзи-Ятчи</t>
  </si>
  <si>
    <t xml:space="preserve">д. Шадрасак Кибья </t>
  </si>
  <si>
    <t>щебенение проезда от ул.Центральная до асвальтированной  дороги ведущей  в д.Варзибаш</t>
  </si>
  <si>
    <r>
      <t xml:space="preserve">Приобретение музыкального звукового оборудования для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Станционного СДК</t>
    </r>
  </si>
  <si>
    <t>Итого:</t>
  </si>
  <si>
    <t xml:space="preserve">Обустройство  детской спортивной площадки по ул. Клубной в д. Шадрасак Кибья </t>
  </si>
  <si>
    <t>Ремонт ограды обелиска для участников Великой Отечественной войны  по адресу: д. Чумали, ул. Центральная, д. 36</t>
  </si>
  <si>
    <t>село Алнаши</t>
  </si>
  <si>
    <t>Асфальтирование автомобильной стоянки по адресу: село Алнаши, ул. Садовая, дом 18</t>
  </si>
  <si>
    <t>Строительство участка канализационной сети от дома № 25А ул. Юбилейная до дома № 2 ул. Ракетная села Алнаши</t>
  </si>
  <si>
    <t>деревня Азаматово</t>
  </si>
  <si>
    <t>Ремонт подъезда к противопожарному водоему  в 30 м. южнее от дома 36 по ул. Центральной в деревне Азаматово</t>
  </si>
  <si>
    <t>село Нижнее Асаново</t>
  </si>
  <si>
    <t>Ремонт автомобильной дороги по ул. Советская от дома № 1 до дома № 29, ул. Заречная от дома № 1 до дома № 11, ул. Родниковая от дома № 1 до дома № 48 села Нижнее Асаново</t>
  </si>
  <si>
    <t>Обустройство детской площадки по адресу: село Нижнее Асаново, ул. Н. Курченко, дом 2а</t>
  </si>
  <si>
    <t>деревня Кузебаево</t>
  </si>
  <si>
    <t>Приобретение и установка водопропускных труб по ул. Заречная от дома № 1 до дома № 79 деревни Кузебаево</t>
  </si>
  <si>
    <t>деревня Чумали</t>
  </si>
  <si>
    <t>Приобретение и установка оконных блоков из ПВХ профилей для Чумалинского клуба по адресу: деревня Чумали, ул. Центральная, дом 34</t>
  </si>
  <si>
    <t xml:space="preserve">деревня Старый Утчан </t>
  </si>
  <si>
    <t>Обустройство места отдыха по адресу: деревня Старый Утчан, ул. Спортивная, дом 19 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</si>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</sst>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dd\.mm\.yyyy"/>
  </numFmts>
  <fonts count="12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rgb="FFFF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7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1" fontId="8" fillId="3" borderId="12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4" fontId="11" fillId="4" borderId="17" xfId="0" applyNumberFormat="1" applyFont="1" applyFill="1" applyBorder="1" applyAlignment="1">
      <alignment horizontal="center" vertical="center" wrapText="1"/>
    </xf>
    <xf numFmtId="4" fontId="11" fillId="7" borderId="17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4" fontId="2" fillId="4" borderId="1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/>
    </xf>
    <xf numFmtId="0" fontId="8" fillId="3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4" fontId="8" fillId="4" borderId="1" xfId="0" applyNumberFormat="1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958"/>
  <sheetViews>
    <sheetView tabSelected="1" topLeftCell="D1" zoomScale="70" zoomScaleNormal="70" workbookViewId="0">
      <pane ySplit="1" topLeftCell="A2" activePane="bottomLeft" state="frozen"/>
      <selection pane="bottomLeft" activeCell="D262" sqref="A262:XFD262"/>
    </sheetView>
  </sheetViews>
  <sheetFormatPr defaultColWidth="14.42578125" defaultRowHeight="15" customHeight="1" x14ac:dyDescent="0.25"/>
  <cols>
    <col min="1" max="1" width="13.42578125" hidden="1" customWidth="1"/>
    <col min="2" max="2" width="12" hidden="1" customWidth="1"/>
    <col min="3" max="3" width="13" hidden="1" customWidth="1"/>
    <col min="4" max="4" width="11.42578125" bestFit="1" customWidth="1"/>
    <col min="5" max="5" width="18.42578125" customWidth="1"/>
    <col min="6" max="6" width="17.7109375" customWidth="1"/>
    <col min="7" max="7" width="53.42578125" customWidth="1"/>
    <col min="8" max="8" width="19.140625" customWidth="1"/>
    <col min="9" max="9" width="16.140625" customWidth="1"/>
    <col min="10" max="10" width="17.7109375" bestFit="1" customWidth="1"/>
    <col min="11" max="11" width="12.5703125" customWidth="1"/>
    <col min="12" max="19" width="9.140625" customWidth="1"/>
  </cols>
  <sheetData>
    <row r="1" spans="1:19" ht="246" customHeight="1" x14ac:dyDescent="0.25">
      <c r="A1" s="1" t="s">
        <v>0</v>
      </c>
      <c r="B1" s="1" t="s">
        <v>1</v>
      </c>
      <c r="C1" s="1" t="s">
        <v>2</v>
      </c>
      <c r="D1" s="1" t="s">
        <v>401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/>
      <c r="L1" s="3"/>
      <c r="M1" s="3"/>
      <c r="N1" s="3"/>
      <c r="O1" s="3"/>
      <c r="P1" s="3"/>
      <c r="Q1" s="3"/>
      <c r="R1" s="3"/>
      <c r="S1" s="3"/>
    </row>
    <row r="2" spans="1:19" ht="15.75" hidden="1" customHeight="1" x14ac:dyDescent="0.25">
      <c r="A2" s="1">
        <v>1</v>
      </c>
      <c r="B2" s="1">
        <v>2019</v>
      </c>
      <c r="C2" s="1" t="s">
        <v>9</v>
      </c>
      <c r="D2" s="1"/>
      <c r="E2" s="1" t="s">
        <v>10</v>
      </c>
      <c r="F2" s="1" t="s">
        <v>11</v>
      </c>
      <c r="G2" s="1" t="s">
        <v>12</v>
      </c>
      <c r="H2" s="1">
        <v>210000</v>
      </c>
      <c r="I2" s="1">
        <v>70000</v>
      </c>
      <c r="J2" s="1">
        <v>70000</v>
      </c>
      <c r="K2" s="3"/>
      <c r="L2" s="3"/>
      <c r="M2" s="3"/>
      <c r="N2" s="3"/>
      <c r="O2" s="3"/>
      <c r="P2" s="3"/>
      <c r="Q2" s="3"/>
      <c r="R2" s="3"/>
      <c r="S2" s="3"/>
    </row>
    <row r="3" spans="1:19" ht="15.75" hidden="1" customHeight="1" x14ac:dyDescent="0.25">
      <c r="A3" s="1">
        <v>2</v>
      </c>
      <c r="B3" s="1">
        <v>2019</v>
      </c>
      <c r="C3" s="1" t="s">
        <v>9</v>
      </c>
      <c r="D3" s="1"/>
      <c r="E3" s="1" t="s">
        <v>13</v>
      </c>
      <c r="F3" s="1" t="s">
        <v>14</v>
      </c>
      <c r="G3" s="1" t="s">
        <v>15</v>
      </c>
      <c r="H3" s="1">
        <v>240400</v>
      </c>
      <c r="I3" s="1">
        <v>79950</v>
      </c>
      <c r="J3" s="4">
        <v>80500</v>
      </c>
      <c r="K3" s="3"/>
      <c r="L3" s="3"/>
      <c r="M3" s="3"/>
      <c r="N3" s="3"/>
      <c r="O3" s="3"/>
      <c r="P3" s="3"/>
      <c r="Q3" s="3"/>
      <c r="R3" s="3"/>
      <c r="S3" s="3"/>
    </row>
    <row r="4" spans="1:19" ht="15.75" hidden="1" customHeight="1" x14ac:dyDescent="0.25">
      <c r="A4" s="1">
        <v>3</v>
      </c>
      <c r="B4" s="5">
        <v>2019</v>
      </c>
      <c r="C4" s="1" t="s">
        <v>9</v>
      </c>
      <c r="D4" s="1"/>
      <c r="E4" s="1" t="s">
        <v>13</v>
      </c>
      <c r="F4" s="1" t="s">
        <v>17</v>
      </c>
      <c r="G4" s="1" t="s">
        <v>18</v>
      </c>
      <c r="H4" s="1">
        <v>243900</v>
      </c>
      <c r="I4" s="1">
        <v>81300</v>
      </c>
      <c r="J4" s="2">
        <v>81300</v>
      </c>
      <c r="K4" s="3"/>
      <c r="L4" s="3"/>
      <c r="M4" s="3"/>
      <c r="N4" s="3"/>
      <c r="O4" s="3"/>
      <c r="P4" s="3"/>
      <c r="Q4" s="3"/>
      <c r="R4" s="3"/>
      <c r="S4" s="3"/>
    </row>
    <row r="5" spans="1:19" ht="15.75" hidden="1" customHeight="1" x14ac:dyDescent="0.25">
      <c r="A5" s="1">
        <v>4</v>
      </c>
      <c r="B5" s="5">
        <v>2019</v>
      </c>
      <c r="C5" s="1" t="s">
        <v>9</v>
      </c>
      <c r="D5" s="1"/>
      <c r="E5" s="1" t="s">
        <v>19</v>
      </c>
      <c r="F5" s="1" t="s">
        <v>20</v>
      </c>
      <c r="G5" s="1" t="s">
        <v>21</v>
      </c>
      <c r="H5" s="1">
        <v>150000</v>
      </c>
      <c r="I5" s="1">
        <v>50000</v>
      </c>
      <c r="J5" s="2">
        <v>50000</v>
      </c>
      <c r="K5" s="3"/>
      <c r="L5" s="3"/>
      <c r="M5" s="3"/>
      <c r="N5" s="3"/>
      <c r="O5" s="3"/>
      <c r="P5" s="3"/>
      <c r="Q5" s="3"/>
      <c r="R5" s="3"/>
      <c r="S5" s="3"/>
    </row>
    <row r="6" spans="1:19" ht="15.75" hidden="1" customHeight="1" x14ac:dyDescent="0.25">
      <c r="A6" s="1">
        <v>5</v>
      </c>
      <c r="B6" s="5">
        <v>2019</v>
      </c>
      <c r="C6" s="1" t="s">
        <v>9</v>
      </c>
      <c r="D6" s="1"/>
      <c r="E6" s="1" t="s">
        <v>19</v>
      </c>
      <c r="F6" s="1" t="s">
        <v>22</v>
      </c>
      <c r="G6" s="1" t="s">
        <v>23</v>
      </c>
      <c r="H6" s="1">
        <v>75600</v>
      </c>
      <c r="I6" s="1">
        <v>25200</v>
      </c>
      <c r="J6" s="2">
        <v>25200</v>
      </c>
      <c r="K6" s="3"/>
      <c r="L6" s="3"/>
      <c r="M6" s="3"/>
      <c r="N6" s="3"/>
      <c r="O6" s="3"/>
      <c r="P6" s="3"/>
      <c r="Q6" s="3"/>
      <c r="R6" s="3"/>
      <c r="S6" s="3"/>
    </row>
    <row r="7" spans="1:19" ht="15.75" hidden="1" customHeight="1" x14ac:dyDescent="0.25">
      <c r="A7" s="1">
        <v>6</v>
      </c>
      <c r="B7" s="5">
        <v>2019</v>
      </c>
      <c r="C7" s="1" t="s">
        <v>24</v>
      </c>
      <c r="D7" s="1"/>
      <c r="E7" s="1" t="s">
        <v>19</v>
      </c>
      <c r="F7" s="1" t="s">
        <v>25</v>
      </c>
      <c r="G7" s="1" t="s">
        <v>26</v>
      </c>
      <c r="H7" s="1">
        <v>126000</v>
      </c>
      <c r="I7" s="1">
        <v>42000</v>
      </c>
      <c r="J7" s="2">
        <v>42000</v>
      </c>
      <c r="K7" s="3"/>
      <c r="L7" s="3"/>
      <c r="M7" s="3"/>
      <c r="N7" s="3"/>
      <c r="O7" s="3"/>
      <c r="P7" s="3"/>
      <c r="Q7" s="3"/>
      <c r="R7" s="3"/>
      <c r="S7" s="3"/>
    </row>
    <row r="8" spans="1:19" ht="15.75" hidden="1" customHeight="1" x14ac:dyDescent="0.25">
      <c r="A8" s="1">
        <v>7</v>
      </c>
      <c r="B8" s="5">
        <v>2019</v>
      </c>
      <c r="C8" s="1" t="s">
        <v>24</v>
      </c>
      <c r="D8" s="1"/>
      <c r="E8" s="1" t="s">
        <v>27</v>
      </c>
      <c r="F8" s="1" t="s">
        <v>28</v>
      </c>
      <c r="G8" s="1" t="s">
        <v>23</v>
      </c>
      <c r="H8" s="1">
        <v>49500</v>
      </c>
      <c r="I8" s="1">
        <v>16500</v>
      </c>
      <c r="J8" s="2">
        <v>16500</v>
      </c>
      <c r="K8" s="3"/>
      <c r="L8" s="3"/>
      <c r="M8" s="3"/>
      <c r="N8" s="3"/>
      <c r="O8" s="3"/>
      <c r="P8" s="3"/>
      <c r="Q8" s="3"/>
      <c r="R8" s="3"/>
      <c r="S8" s="3"/>
    </row>
    <row r="9" spans="1:19" ht="15.75" hidden="1" customHeight="1" x14ac:dyDescent="0.25">
      <c r="A9" s="1">
        <v>8</v>
      </c>
      <c r="B9" s="5">
        <v>2019</v>
      </c>
      <c r="C9" s="1" t="s">
        <v>24</v>
      </c>
      <c r="D9" s="1"/>
      <c r="E9" s="1" t="s">
        <v>27</v>
      </c>
      <c r="F9" s="1" t="s">
        <v>29</v>
      </c>
      <c r="G9" s="1" t="s">
        <v>23</v>
      </c>
      <c r="H9" s="1">
        <v>27900</v>
      </c>
      <c r="I9" s="1">
        <v>9300</v>
      </c>
      <c r="J9" s="2">
        <v>9300</v>
      </c>
      <c r="K9" s="3"/>
      <c r="L9" s="3"/>
      <c r="M9" s="3"/>
      <c r="N9" s="3"/>
      <c r="O9" s="3"/>
      <c r="P9" s="3"/>
      <c r="Q9" s="3"/>
      <c r="R9" s="3"/>
      <c r="S9" s="3"/>
    </row>
    <row r="10" spans="1:19" ht="15.75" hidden="1" customHeight="1" x14ac:dyDescent="0.25">
      <c r="A10" s="1">
        <v>9</v>
      </c>
      <c r="B10" s="5">
        <v>2019</v>
      </c>
      <c r="C10" s="1" t="s">
        <v>24</v>
      </c>
      <c r="D10" s="1"/>
      <c r="E10" s="1" t="s">
        <v>30</v>
      </c>
      <c r="F10" s="1" t="s">
        <v>31</v>
      </c>
      <c r="G10" s="1" t="s">
        <v>32</v>
      </c>
      <c r="H10" s="1">
        <v>73500</v>
      </c>
      <c r="I10" s="1">
        <v>24500</v>
      </c>
      <c r="J10" s="2">
        <v>24500</v>
      </c>
      <c r="K10" s="3"/>
      <c r="L10" s="3"/>
      <c r="M10" s="3"/>
      <c r="N10" s="3"/>
      <c r="O10" s="3"/>
      <c r="P10" s="3"/>
      <c r="Q10" s="3"/>
      <c r="R10" s="3"/>
      <c r="S10" s="3"/>
    </row>
    <row r="11" spans="1:19" ht="15.75" hidden="1" customHeight="1" x14ac:dyDescent="0.25">
      <c r="A11" s="1">
        <v>10</v>
      </c>
      <c r="B11" s="5">
        <v>2019</v>
      </c>
      <c r="C11" s="1" t="s">
        <v>24</v>
      </c>
      <c r="D11" s="1"/>
      <c r="E11" s="1" t="s">
        <v>30</v>
      </c>
      <c r="F11" s="1" t="s">
        <v>33</v>
      </c>
      <c r="G11" s="1" t="s">
        <v>34</v>
      </c>
      <c r="H11" s="1">
        <v>54000</v>
      </c>
      <c r="I11" s="1">
        <v>18000</v>
      </c>
      <c r="J11" s="2">
        <v>18000</v>
      </c>
      <c r="K11" s="3"/>
      <c r="L11" s="3"/>
      <c r="M11" s="3"/>
      <c r="N11" s="3"/>
      <c r="O11" s="3"/>
      <c r="P11" s="3"/>
      <c r="Q11" s="3"/>
      <c r="R11" s="3"/>
      <c r="S11" s="3"/>
    </row>
    <row r="12" spans="1:19" ht="15.75" hidden="1" customHeight="1" x14ac:dyDescent="0.25">
      <c r="A12" s="1">
        <v>11</v>
      </c>
      <c r="B12" s="5">
        <v>2019</v>
      </c>
      <c r="C12" s="1" t="s">
        <v>24</v>
      </c>
      <c r="D12" s="1"/>
      <c r="E12" s="1" t="s">
        <v>35</v>
      </c>
      <c r="F12" s="1"/>
      <c r="G12" s="1" t="s">
        <v>36</v>
      </c>
      <c r="H12" s="1">
        <v>90000</v>
      </c>
      <c r="I12" s="1">
        <v>30000</v>
      </c>
      <c r="J12" s="2">
        <v>30000</v>
      </c>
      <c r="K12" s="3"/>
      <c r="L12" s="3"/>
      <c r="M12" s="3"/>
      <c r="N12" s="3"/>
      <c r="O12" s="3"/>
      <c r="P12" s="3"/>
      <c r="Q12" s="3"/>
      <c r="R12" s="3"/>
      <c r="S12" s="3"/>
    </row>
    <row r="13" spans="1:19" ht="15.75" hidden="1" customHeight="1" x14ac:dyDescent="0.25">
      <c r="A13" s="1">
        <v>12</v>
      </c>
      <c r="B13" s="5">
        <v>2019</v>
      </c>
      <c r="C13" s="1" t="s">
        <v>37</v>
      </c>
      <c r="D13" s="1"/>
      <c r="E13" s="1" t="s">
        <v>38</v>
      </c>
      <c r="F13" s="1" t="s">
        <v>39</v>
      </c>
      <c r="G13" s="51" t="s">
        <v>40</v>
      </c>
      <c r="H13" s="1">
        <v>724587</v>
      </c>
      <c r="I13" s="1">
        <v>498587</v>
      </c>
      <c r="J13" s="1">
        <v>76000</v>
      </c>
      <c r="K13" s="3"/>
      <c r="L13" s="3"/>
      <c r="M13" s="3"/>
      <c r="N13" s="3"/>
      <c r="O13" s="3"/>
      <c r="P13" s="3"/>
      <c r="Q13" s="3"/>
      <c r="R13" s="3"/>
      <c r="S13" s="3"/>
    </row>
    <row r="14" spans="1:19" ht="15.75" hidden="1" customHeight="1" x14ac:dyDescent="0.25">
      <c r="A14" s="1">
        <v>13</v>
      </c>
      <c r="B14" s="5">
        <v>2019</v>
      </c>
      <c r="C14" s="1" t="s">
        <v>37</v>
      </c>
      <c r="D14" s="1"/>
      <c r="E14" s="1" t="s">
        <v>41</v>
      </c>
      <c r="F14" s="1" t="s">
        <v>42</v>
      </c>
      <c r="G14" s="52" t="s">
        <v>43</v>
      </c>
      <c r="H14" s="1">
        <v>486440</v>
      </c>
      <c r="I14" s="1">
        <v>335476</v>
      </c>
      <c r="J14" s="1">
        <v>50321</v>
      </c>
      <c r="K14" s="3"/>
      <c r="L14" s="3"/>
      <c r="M14" s="3"/>
      <c r="N14" s="3"/>
      <c r="O14" s="3"/>
      <c r="P14" s="3"/>
      <c r="Q14" s="3"/>
      <c r="R14" s="3"/>
      <c r="S14" s="3"/>
    </row>
    <row r="15" spans="1:19" ht="15.75" hidden="1" customHeight="1" x14ac:dyDescent="0.25">
      <c r="A15" s="1">
        <v>14</v>
      </c>
      <c r="B15" s="5">
        <v>2019</v>
      </c>
      <c r="C15" s="1" t="s">
        <v>37</v>
      </c>
      <c r="D15" s="1"/>
      <c r="E15" s="1" t="s">
        <v>19</v>
      </c>
      <c r="F15" s="1" t="s">
        <v>44</v>
      </c>
      <c r="G15" s="52" t="s">
        <v>45</v>
      </c>
      <c r="H15" s="1">
        <v>1453400</v>
      </c>
      <c r="I15" s="1">
        <v>1000000</v>
      </c>
      <c r="J15" s="1">
        <v>150000</v>
      </c>
      <c r="K15" s="3"/>
      <c r="L15" s="3"/>
      <c r="M15" s="3"/>
      <c r="N15" s="3"/>
      <c r="O15" s="3"/>
      <c r="P15" s="3"/>
      <c r="Q15" s="3"/>
      <c r="R15" s="3"/>
      <c r="S15" s="3"/>
    </row>
    <row r="16" spans="1:19" ht="15.75" hidden="1" customHeight="1" x14ac:dyDescent="0.25">
      <c r="A16" s="1">
        <v>15</v>
      </c>
      <c r="B16" s="5">
        <v>2019</v>
      </c>
      <c r="C16" s="1" t="s">
        <v>37</v>
      </c>
      <c r="D16" s="1"/>
      <c r="E16" s="1" t="s">
        <v>10</v>
      </c>
      <c r="F16" s="1" t="s">
        <v>46</v>
      </c>
      <c r="G16" s="53" t="s">
        <v>47</v>
      </c>
      <c r="H16" s="1">
        <v>1450000</v>
      </c>
      <c r="I16" s="1">
        <v>1000000</v>
      </c>
      <c r="J16" s="1">
        <v>150000</v>
      </c>
      <c r="K16" s="3"/>
      <c r="L16" s="3"/>
      <c r="M16" s="3"/>
      <c r="N16" s="3"/>
      <c r="O16" s="3"/>
      <c r="P16" s="3"/>
      <c r="Q16" s="3"/>
      <c r="R16" s="3"/>
      <c r="S16" s="3"/>
    </row>
    <row r="17" spans="1:19" ht="15.75" hidden="1" customHeight="1" x14ac:dyDescent="0.25">
      <c r="A17" s="1">
        <v>16</v>
      </c>
      <c r="B17" s="5">
        <v>2020</v>
      </c>
      <c r="C17" s="1" t="s">
        <v>24</v>
      </c>
      <c r="D17" s="1"/>
      <c r="E17" s="2" t="s">
        <v>19</v>
      </c>
      <c r="F17" s="2" t="s">
        <v>48</v>
      </c>
      <c r="G17" s="2" t="s">
        <v>49</v>
      </c>
      <c r="H17" s="6" t="e">
        <f>J17+#REF!+I17</f>
        <v>#REF!</v>
      </c>
      <c r="I17" s="6">
        <f t="shared" ref="I17:I30" si="0">J17*3</f>
        <v>325500</v>
      </c>
      <c r="J17" s="6">
        <v>108500</v>
      </c>
      <c r="K17" s="3"/>
      <c r="L17" s="3"/>
      <c r="M17" s="3"/>
      <c r="N17" s="3"/>
      <c r="O17" s="3"/>
      <c r="P17" s="3"/>
      <c r="Q17" s="3"/>
      <c r="R17" s="3"/>
      <c r="S17" s="3"/>
    </row>
    <row r="18" spans="1:19" ht="15.75" hidden="1" customHeight="1" x14ac:dyDescent="0.25">
      <c r="A18" s="1">
        <v>17</v>
      </c>
      <c r="B18" s="5">
        <v>2020</v>
      </c>
      <c r="C18" s="1" t="s">
        <v>24</v>
      </c>
      <c r="D18" s="1"/>
      <c r="E18" s="2" t="s">
        <v>13</v>
      </c>
      <c r="F18" s="2" t="s">
        <v>50</v>
      </c>
      <c r="G18" s="2" t="s">
        <v>12</v>
      </c>
      <c r="H18" s="6" t="e">
        <f>J18+#REF!+I18</f>
        <v>#REF!</v>
      </c>
      <c r="I18" s="6">
        <f t="shared" si="0"/>
        <v>390000</v>
      </c>
      <c r="J18" s="6">
        <v>130000</v>
      </c>
      <c r="K18" s="3"/>
      <c r="L18" s="3"/>
      <c r="M18" s="3"/>
      <c r="N18" s="3"/>
      <c r="O18" s="3"/>
      <c r="P18" s="3"/>
      <c r="Q18" s="3"/>
      <c r="R18" s="3"/>
      <c r="S18" s="3"/>
    </row>
    <row r="19" spans="1:19" ht="15.75" hidden="1" customHeight="1" x14ac:dyDescent="0.25">
      <c r="A19" s="1">
        <v>18</v>
      </c>
      <c r="B19" s="5">
        <v>2020</v>
      </c>
      <c r="C19" s="1" t="s">
        <v>24</v>
      </c>
      <c r="D19" s="1"/>
      <c r="E19" s="2" t="s">
        <v>27</v>
      </c>
      <c r="F19" s="2" t="s">
        <v>51</v>
      </c>
      <c r="G19" s="2" t="s">
        <v>52</v>
      </c>
      <c r="H19" s="6" t="e">
        <f>J19+#REF!+I19</f>
        <v>#REF!</v>
      </c>
      <c r="I19" s="6">
        <f t="shared" si="0"/>
        <v>45000</v>
      </c>
      <c r="J19" s="6">
        <v>15000</v>
      </c>
      <c r="K19" s="3"/>
      <c r="L19" s="3"/>
      <c r="M19" s="3"/>
      <c r="N19" s="3"/>
      <c r="O19" s="3"/>
      <c r="P19" s="3"/>
      <c r="Q19" s="3"/>
      <c r="R19" s="3"/>
      <c r="S19" s="3"/>
    </row>
    <row r="20" spans="1:19" ht="15.75" hidden="1" customHeight="1" x14ac:dyDescent="0.25">
      <c r="A20" s="1">
        <v>19</v>
      </c>
      <c r="B20" s="5">
        <v>2020</v>
      </c>
      <c r="C20" s="1" t="s">
        <v>24</v>
      </c>
      <c r="D20" s="1"/>
      <c r="E20" s="2" t="s">
        <v>53</v>
      </c>
      <c r="F20" s="2" t="s">
        <v>54</v>
      </c>
      <c r="G20" s="2" t="s">
        <v>55</v>
      </c>
      <c r="H20" s="6" t="e">
        <f>J20+#REF!+I20</f>
        <v>#REF!</v>
      </c>
      <c r="I20" s="6">
        <f t="shared" si="0"/>
        <v>210000</v>
      </c>
      <c r="J20" s="6">
        <v>70000</v>
      </c>
      <c r="K20" s="3"/>
      <c r="L20" s="3"/>
      <c r="M20" s="3"/>
      <c r="N20" s="3"/>
      <c r="O20" s="3"/>
      <c r="P20" s="3"/>
      <c r="Q20" s="3"/>
      <c r="R20" s="3"/>
      <c r="S20" s="3"/>
    </row>
    <row r="21" spans="1:19" ht="15.75" hidden="1" customHeight="1" x14ac:dyDescent="0.25">
      <c r="A21" s="1">
        <v>20</v>
      </c>
      <c r="B21" s="5">
        <v>2020</v>
      </c>
      <c r="C21" s="1" t="s">
        <v>24</v>
      </c>
      <c r="D21" s="1"/>
      <c r="E21" s="2" t="s">
        <v>53</v>
      </c>
      <c r="F21" s="2" t="s">
        <v>56</v>
      </c>
      <c r="G21" s="2" t="s">
        <v>57</v>
      </c>
      <c r="H21" s="6" t="e">
        <f>J21+#REF!+I21</f>
        <v>#REF!</v>
      </c>
      <c r="I21" s="6">
        <f t="shared" si="0"/>
        <v>336000</v>
      </c>
      <c r="J21" s="6">
        <v>112000</v>
      </c>
      <c r="K21" s="3"/>
      <c r="L21" s="3"/>
      <c r="M21" s="3"/>
      <c r="N21" s="3"/>
      <c r="O21" s="3"/>
      <c r="P21" s="3"/>
      <c r="Q21" s="3"/>
      <c r="R21" s="3"/>
      <c r="S21" s="3"/>
    </row>
    <row r="22" spans="1:19" ht="15.75" hidden="1" customHeight="1" x14ac:dyDescent="0.25">
      <c r="A22" s="1">
        <v>21</v>
      </c>
      <c r="B22" s="5">
        <v>2020</v>
      </c>
      <c r="C22" s="1" t="s">
        <v>24</v>
      </c>
      <c r="D22" s="1"/>
      <c r="E22" s="2" t="s">
        <v>58</v>
      </c>
      <c r="F22" s="2" t="s">
        <v>59</v>
      </c>
      <c r="G22" s="2" t="s">
        <v>60</v>
      </c>
      <c r="H22" s="6">
        <v>220000</v>
      </c>
      <c r="I22" s="6">
        <f t="shared" si="0"/>
        <v>165000</v>
      </c>
      <c r="J22" s="6">
        <v>55000</v>
      </c>
      <c r="K22" s="3"/>
      <c r="L22" s="3"/>
      <c r="M22" s="3"/>
      <c r="N22" s="3"/>
      <c r="O22" s="3"/>
      <c r="P22" s="3"/>
      <c r="Q22" s="3"/>
      <c r="R22" s="3"/>
      <c r="S22" s="3"/>
    </row>
    <row r="23" spans="1:19" ht="15.75" hidden="1" customHeight="1" x14ac:dyDescent="0.25">
      <c r="A23" s="1">
        <v>22</v>
      </c>
      <c r="B23" s="5">
        <v>2020</v>
      </c>
      <c r="C23" s="1" t="s">
        <v>24</v>
      </c>
      <c r="D23" s="1"/>
      <c r="E23" s="2" t="s">
        <v>58</v>
      </c>
      <c r="F23" s="2" t="s">
        <v>61</v>
      </c>
      <c r="G23" s="2" t="s">
        <v>60</v>
      </c>
      <c r="H23" s="6" t="e">
        <f>J23+#REF!+I23</f>
        <v>#REF!</v>
      </c>
      <c r="I23" s="6">
        <f t="shared" si="0"/>
        <v>64500</v>
      </c>
      <c r="J23" s="6">
        <v>21500</v>
      </c>
      <c r="K23" s="3"/>
      <c r="L23" s="3"/>
      <c r="M23" s="3"/>
      <c r="N23" s="3"/>
      <c r="O23" s="3"/>
      <c r="P23" s="3"/>
      <c r="Q23" s="3"/>
      <c r="R23" s="3"/>
      <c r="S23" s="3"/>
    </row>
    <row r="24" spans="1:19" ht="15.75" hidden="1" customHeight="1" x14ac:dyDescent="0.25">
      <c r="A24" s="1">
        <v>23</v>
      </c>
      <c r="B24" s="5">
        <v>2020</v>
      </c>
      <c r="C24" s="1" t="s">
        <v>24</v>
      </c>
      <c r="D24" s="1"/>
      <c r="E24" s="2" t="s">
        <v>58</v>
      </c>
      <c r="F24" s="2" t="s">
        <v>62</v>
      </c>
      <c r="G24" s="2" t="s">
        <v>60</v>
      </c>
      <c r="H24" s="6" t="e">
        <f>J24+#REF!+I24</f>
        <v>#REF!</v>
      </c>
      <c r="I24" s="6">
        <f t="shared" si="0"/>
        <v>63000</v>
      </c>
      <c r="J24" s="6">
        <v>21000</v>
      </c>
      <c r="K24" s="3"/>
      <c r="L24" s="3"/>
      <c r="M24" s="3"/>
      <c r="N24" s="3"/>
      <c r="O24" s="3"/>
      <c r="P24" s="3"/>
      <c r="Q24" s="3"/>
      <c r="R24" s="3"/>
      <c r="S24" s="3"/>
    </row>
    <row r="25" spans="1:19" ht="15.75" hidden="1" customHeight="1" x14ac:dyDescent="0.25">
      <c r="A25" s="1">
        <v>24</v>
      </c>
      <c r="B25" s="5">
        <v>2020</v>
      </c>
      <c r="C25" s="1" t="s">
        <v>24</v>
      </c>
      <c r="D25" s="1"/>
      <c r="E25" s="2" t="s">
        <v>10</v>
      </c>
      <c r="F25" s="2" t="s">
        <v>63</v>
      </c>
      <c r="G25" s="2" t="s">
        <v>64</v>
      </c>
      <c r="H25" s="6" t="e">
        <f>J25+#REF!+I25</f>
        <v>#REF!</v>
      </c>
      <c r="I25" s="6">
        <f t="shared" si="0"/>
        <v>282000</v>
      </c>
      <c r="J25" s="6">
        <v>94000</v>
      </c>
      <c r="K25" s="3"/>
      <c r="L25" s="3"/>
      <c r="M25" s="3"/>
      <c r="N25" s="3"/>
      <c r="O25" s="3"/>
      <c r="P25" s="3"/>
      <c r="Q25" s="3"/>
      <c r="R25" s="3"/>
      <c r="S25" s="3"/>
    </row>
    <row r="26" spans="1:19" ht="15.75" hidden="1" customHeight="1" x14ac:dyDescent="0.25">
      <c r="A26" s="1">
        <v>25</v>
      </c>
      <c r="B26" s="5">
        <v>2020</v>
      </c>
      <c r="C26" s="1" t="s">
        <v>24</v>
      </c>
      <c r="D26" s="1"/>
      <c r="E26" s="2" t="s">
        <v>10</v>
      </c>
      <c r="F26" s="2" t="s">
        <v>65</v>
      </c>
      <c r="G26" s="2" t="s">
        <v>66</v>
      </c>
      <c r="H26" s="6" t="e">
        <f>J26+#REF!+I26</f>
        <v>#REF!</v>
      </c>
      <c r="I26" s="6">
        <f t="shared" si="0"/>
        <v>618000</v>
      </c>
      <c r="J26" s="6">
        <v>206000</v>
      </c>
      <c r="K26" s="3"/>
      <c r="L26" s="3"/>
      <c r="M26" s="3"/>
      <c r="N26" s="3"/>
      <c r="O26" s="3"/>
      <c r="P26" s="3"/>
      <c r="Q26" s="3"/>
      <c r="R26" s="3"/>
      <c r="S26" s="3"/>
    </row>
    <row r="27" spans="1:19" ht="15.75" hidden="1" customHeight="1" x14ac:dyDescent="0.25">
      <c r="A27" s="1">
        <v>26</v>
      </c>
      <c r="B27" s="5">
        <v>2020</v>
      </c>
      <c r="C27" s="1" t="s">
        <v>24</v>
      </c>
      <c r="D27" s="1"/>
      <c r="E27" s="2" t="s">
        <v>67</v>
      </c>
      <c r="F27" s="2" t="s">
        <v>68</v>
      </c>
      <c r="G27" s="2" t="s">
        <v>60</v>
      </c>
      <c r="H27" s="6" t="e">
        <f>J27+#REF!+I27</f>
        <v>#REF!</v>
      </c>
      <c r="I27" s="6">
        <f t="shared" si="0"/>
        <v>84600</v>
      </c>
      <c r="J27" s="6">
        <v>28200</v>
      </c>
      <c r="K27" s="3"/>
      <c r="L27" s="3"/>
      <c r="M27" s="3"/>
      <c r="N27" s="3"/>
      <c r="O27" s="3"/>
      <c r="P27" s="3"/>
      <c r="Q27" s="3"/>
      <c r="R27" s="3"/>
      <c r="S27" s="3"/>
    </row>
    <row r="28" spans="1:19" ht="15.75" hidden="1" customHeight="1" x14ac:dyDescent="0.25">
      <c r="A28" s="1">
        <v>27</v>
      </c>
      <c r="B28" s="5">
        <v>2020</v>
      </c>
      <c r="C28" s="1" t="s">
        <v>24</v>
      </c>
      <c r="D28" s="1"/>
      <c r="E28" s="2" t="s">
        <v>67</v>
      </c>
      <c r="F28" s="2" t="s">
        <v>69</v>
      </c>
      <c r="G28" s="2" t="s">
        <v>60</v>
      </c>
      <c r="H28" s="6" t="e">
        <f>J28+#REF!+I28</f>
        <v>#REF!</v>
      </c>
      <c r="I28" s="6">
        <f t="shared" si="0"/>
        <v>443400</v>
      </c>
      <c r="J28" s="6">
        <v>147800</v>
      </c>
      <c r="K28" s="3"/>
      <c r="L28" s="3"/>
      <c r="M28" s="3"/>
      <c r="N28" s="3"/>
      <c r="O28" s="3"/>
      <c r="P28" s="3"/>
      <c r="Q28" s="3"/>
      <c r="R28" s="3"/>
      <c r="S28" s="3"/>
    </row>
    <row r="29" spans="1:19" ht="15.75" hidden="1" customHeight="1" x14ac:dyDescent="0.25">
      <c r="A29" s="1">
        <v>28</v>
      </c>
      <c r="B29" s="5">
        <v>2020</v>
      </c>
      <c r="C29" s="1" t="s">
        <v>24</v>
      </c>
      <c r="D29" s="1"/>
      <c r="E29" s="2" t="s">
        <v>70</v>
      </c>
      <c r="F29" s="2" t="s">
        <v>71</v>
      </c>
      <c r="G29" s="2" t="s">
        <v>72</v>
      </c>
      <c r="H29" s="6" t="e">
        <f>J29+#REF!+I29</f>
        <v>#REF!</v>
      </c>
      <c r="I29" s="6">
        <f t="shared" si="0"/>
        <v>105045</v>
      </c>
      <c r="J29" s="6">
        <v>35015</v>
      </c>
      <c r="K29" s="3"/>
      <c r="L29" s="3"/>
      <c r="M29" s="3"/>
      <c r="N29" s="3"/>
      <c r="O29" s="3"/>
      <c r="P29" s="3"/>
      <c r="Q29" s="3"/>
      <c r="R29" s="3"/>
      <c r="S29" s="3"/>
    </row>
    <row r="30" spans="1:19" ht="15.75" hidden="1" customHeight="1" x14ac:dyDescent="0.25">
      <c r="A30" s="1">
        <v>29</v>
      </c>
      <c r="B30" s="5">
        <v>2020</v>
      </c>
      <c r="C30" s="1" t="s">
        <v>24</v>
      </c>
      <c r="D30" s="1"/>
      <c r="E30" s="1" t="s">
        <v>27</v>
      </c>
      <c r="F30" s="2" t="s">
        <v>28</v>
      </c>
      <c r="G30" s="2" t="s">
        <v>73</v>
      </c>
      <c r="H30" s="6">
        <f>J30+I30</f>
        <v>398000</v>
      </c>
      <c r="I30" s="6">
        <f t="shared" si="0"/>
        <v>298500</v>
      </c>
      <c r="J30" s="6">
        <v>99500</v>
      </c>
      <c r="K30" s="3"/>
      <c r="L30" s="3"/>
      <c r="M30" s="3"/>
      <c r="N30" s="3"/>
      <c r="O30" s="3"/>
      <c r="P30" s="3"/>
      <c r="Q30" s="3"/>
      <c r="R30" s="3"/>
      <c r="S30" s="3"/>
    </row>
    <row r="31" spans="1:19" ht="15.75" hidden="1" customHeight="1" x14ac:dyDescent="0.25">
      <c r="A31" s="1">
        <v>30</v>
      </c>
      <c r="B31" s="5">
        <v>2020</v>
      </c>
      <c r="C31" s="1" t="s">
        <v>24</v>
      </c>
      <c r="D31" s="1"/>
      <c r="E31" s="1" t="s">
        <v>27</v>
      </c>
      <c r="F31" s="2" t="s">
        <v>74</v>
      </c>
      <c r="G31" s="2" t="s">
        <v>75</v>
      </c>
      <c r="H31" s="6">
        <f>J31+I31</f>
        <v>425800</v>
      </c>
      <c r="I31" s="6">
        <v>313900</v>
      </c>
      <c r="J31" s="6">
        <v>111900</v>
      </c>
      <c r="K31" s="3"/>
      <c r="L31" s="3"/>
      <c r="M31" s="3"/>
      <c r="N31" s="3"/>
      <c r="O31" s="3"/>
      <c r="P31" s="3"/>
      <c r="Q31" s="3"/>
      <c r="R31" s="3"/>
      <c r="S31" s="3"/>
    </row>
    <row r="32" spans="1:19" ht="15.75" hidden="1" customHeight="1" x14ac:dyDescent="0.25">
      <c r="A32" s="1">
        <v>31</v>
      </c>
      <c r="B32" s="5">
        <v>2020</v>
      </c>
      <c r="C32" s="1" t="s">
        <v>24</v>
      </c>
      <c r="D32" s="1"/>
      <c r="E32" s="2" t="s">
        <v>27</v>
      </c>
      <c r="F32" s="2" t="s">
        <v>74</v>
      </c>
      <c r="G32" s="2" t="s">
        <v>76</v>
      </c>
      <c r="H32" s="6">
        <f>J32+I32</f>
        <v>1517500</v>
      </c>
      <c r="I32" s="6">
        <v>1137500</v>
      </c>
      <c r="J32" s="6">
        <v>380000</v>
      </c>
      <c r="K32" s="3"/>
      <c r="L32" s="3"/>
      <c r="M32" s="3"/>
      <c r="N32" s="3"/>
      <c r="O32" s="3"/>
      <c r="P32" s="3"/>
      <c r="Q32" s="3"/>
      <c r="R32" s="3"/>
      <c r="S32" s="3"/>
    </row>
    <row r="33" spans="1:19" ht="15.75" hidden="1" customHeight="1" x14ac:dyDescent="0.25">
      <c r="A33" s="1">
        <v>32</v>
      </c>
      <c r="B33" s="5">
        <v>2020</v>
      </c>
      <c r="C33" s="1" t="s">
        <v>24</v>
      </c>
      <c r="D33" s="1"/>
      <c r="E33" s="2" t="s">
        <v>58</v>
      </c>
      <c r="F33" s="2" t="s">
        <v>77</v>
      </c>
      <c r="G33" s="2" t="s">
        <v>78</v>
      </c>
      <c r="H33" s="6">
        <f>J33+I33</f>
        <v>84000</v>
      </c>
      <c r="I33" s="6">
        <f>J33*3</f>
        <v>63000</v>
      </c>
      <c r="J33" s="6">
        <v>21000</v>
      </c>
      <c r="K33" s="3"/>
      <c r="L33" s="3"/>
      <c r="M33" s="3"/>
      <c r="N33" s="3"/>
      <c r="O33" s="3"/>
      <c r="P33" s="3"/>
      <c r="Q33" s="3"/>
      <c r="R33" s="3"/>
      <c r="S33" s="3"/>
    </row>
    <row r="34" spans="1:19" ht="15.75" hidden="1" customHeight="1" x14ac:dyDescent="0.25">
      <c r="A34" s="1">
        <v>33</v>
      </c>
      <c r="B34" s="5">
        <v>2020</v>
      </c>
      <c r="C34" s="1" t="s">
        <v>24</v>
      </c>
      <c r="D34" s="1"/>
      <c r="E34" s="2" t="s">
        <v>58</v>
      </c>
      <c r="F34" s="2" t="s">
        <v>79</v>
      </c>
      <c r="G34" s="2" t="s">
        <v>80</v>
      </c>
      <c r="H34" s="6">
        <f>J34+I34</f>
        <v>106800</v>
      </c>
      <c r="I34" s="6">
        <v>79900</v>
      </c>
      <c r="J34" s="6">
        <v>26900</v>
      </c>
      <c r="K34" s="3"/>
      <c r="L34" s="3"/>
      <c r="M34" s="3"/>
      <c r="N34" s="3"/>
      <c r="O34" s="3"/>
      <c r="P34" s="3"/>
      <c r="Q34" s="3"/>
      <c r="R34" s="3"/>
      <c r="S34" s="3"/>
    </row>
    <row r="35" spans="1:19" ht="15.75" hidden="1" customHeight="1" x14ac:dyDescent="0.25">
      <c r="A35" s="1">
        <v>34</v>
      </c>
      <c r="B35" s="5">
        <v>2020</v>
      </c>
      <c r="C35" s="1" t="s">
        <v>24</v>
      </c>
      <c r="D35" s="1"/>
      <c r="E35" s="2" t="s">
        <v>58</v>
      </c>
      <c r="F35" s="2" t="s">
        <v>81</v>
      </c>
      <c r="G35" s="2" t="s">
        <v>82</v>
      </c>
      <c r="H35" s="6">
        <f>J35+I35</f>
        <v>164000</v>
      </c>
      <c r="I35" s="6">
        <f t="shared" ref="I35:I41" si="1">J35*3</f>
        <v>123000</v>
      </c>
      <c r="J35" s="6">
        <v>41000</v>
      </c>
      <c r="K35" s="3"/>
      <c r="L35" s="3"/>
      <c r="M35" s="3"/>
      <c r="N35" s="3"/>
      <c r="O35" s="3"/>
      <c r="P35" s="3"/>
      <c r="Q35" s="3"/>
      <c r="R35" s="3"/>
      <c r="S35" s="3"/>
    </row>
    <row r="36" spans="1:19" ht="15.75" hidden="1" customHeight="1" x14ac:dyDescent="0.25">
      <c r="A36" s="1">
        <v>35</v>
      </c>
      <c r="B36" s="5">
        <v>2020</v>
      </c>
      <c r="C36" s="1" t="s">
        <v>24</v>
      </c>
      <c r="D36" s="1"/>
      <c r="E36" s="2" t="s">
        <v>58</v>
      </c>
      <c r="F36" s="2" t="s">
        <v>83</v>
      </c>
      <c r="G36" s="2" t="s">
        <v>84</v>
      </c>
      <c r="H36" s="6">
        <f>J36+I36</f>
        <v>206000</v>
      </c>
      <c r="I36" s="6">
        <f t="shared" si="1"/>
        <v>154500</v>
      </c>
      <c r="J36" s="6">
        <v>51500</v>
      </c>
      <c r="K36" s="3"/>
      <c r="L36" s="3"/>
      <c r="M36" s="3"/>
      <c r="N36" s="3"/>
      <c r="O36" s="3"/>
      <c r="P36" s="3"/>
      <c r="Q36" s="3"/>
      <c r="R36" s="3"/>
      <c r="S36" s="3"/>
    </row>
    <row r="37" spans="1:19" ht="15.75" hidden="1" customHeight="1" x14ac:dyDescent="0.25">
      <c r="A37" s="1">
        <v>36</v>
      </c>
      <c r="B37" s="5">
        <v>2020</v>
      </c>
      <c r="C37" s="1" t="s">
        <v>24</v>
      </c>
      <c r="D37" s="1"/>
      <c r="E37" s="2" t="s">
        <v>58</v>
      </c>
      <c r="F37" s="2" t="s">
        <v>85</v>
      </c>
      <c r="G37" s="2" t="s">
        <v>86</v>
      </c>
      <c r="H37" s="6">
        <f>J37+I37</f>
        <v>244000</v>
      </c>
      <c r="I37" s="6">
        <f t="shared" si="1"/>
        <v>183000</v>
      </c>
      <c r="J37" s="6">
        <v>61000</v>
      </c>
      <c r="K37" s="3"/>
      <c r="L37" s="3"/>
      <c r="M37" s="3"/>
      <c r="N37" s="3"/>
      <c r="O37" s="3"/>
      <c r="P37" s="3"/>
      <c r="Q37" s="3"/>
      <c r="R37" s="3"/>
      <c r="S37" s="3"/>
    </row>
    <row r="38" spans="1:19" ht="27" hidden="1" customHeight="1" x14ac:dyDescent="0.25">
      <c r="A38" s="1">
        <v>37</v>
      </c>
      <c r="B38" s="5">
        <v>2020</v>
      </c>
      <c r="C38" s="1" t="s">
        <v>24</v>
      </c>
      <c r="D38" s="1"/>
      <c r="E38" s="2" t="s">
        <v>58</v>
      </c>
      <c r="F38" s="2" t="s">
        <v>85</v>
      </c>
      <c r="G38" s="2" t="s">
        <v>87</v>
      </c>
      <c r="H38" s="6">
        <f>J38+I38</f>
        <v>1140000</v>
      </c>
      <c r="I38" s="6">
        <f t="shared" si="1"/>
        <v>855000</v>
      </c>
      <c r="J38" s="6">
        <v>285000</v>
      </c>
      <c r="K38" s="3"/>
      <c r="L38" s="3"/>
      <c r="M38" s="3"/>
      <c r="N38" s="3"/>
      <c r="O38" s="3"/>
      <c r="P38" s="3"/>
      <c r="Q38" s="3"/>
      <c r="R38" s="3"/>
      <c r="S38" s="3"/>
    </row>
    <row r="39" spans="1:19" ht="15.75" hidden="1" customHeight="1" x14ac:dyDescent="0.25">
      <c r="A39" s="1">
        <v>38</v>
      </c>
      <c r="B39" s="5">
        <v>2020</v>
      </c>
      <c r="C39" s="1" t="s">
        <v>24</v>
      </c>
      <c r="D39" s="1"/>
      <c r="E39" s="2" t="s">
        <v>13</v>
      </c>
      <c r="F39" s="2" t="s">
        <v>88</v>
      </c>
      <c r="G39" s="2" t="s">
        <v>89</v>
      </c>
      <c r="H39" s="6">
        <f>J39+I39</f>
        <v>200000</v>
      </c>
      <c r="I39" s="6">
        <f t="shared" si="1"/>
        <v>150000</v>
      </c>
      <c r="J39" s="6">
        <v>50000</v>
      </c>
      <c r="K39" s="3"/>
      <c r="L39" s="3"/>
      <c r="M39" s="3"/>
      <c r="N39" s="3"/>
      <c r="O39" s="3"/>
      <c r="P39" s="3"/>
      <c r="Q39" s="3"/>
      <c r="R39" s="3"/>
      <c r="S39" s="3"/>
    </row>
    <row r="40" spans="1:19" ht="15.75" hidden="1" customHeight="1" x14ac:dyDescent="0.25">
      <c r="A40" s="1">
        <v>39</v>
      </c>
      <c r="B40" s="5">
        <v>2020</v>
      </c>
      <c r="C40" s="1" t="s">
        <v>24</v>
      </c>
      <c r="D40" s="1"/>
      <c r="E40" s="2" t="s">
        <v>13</v>
      </c>
      <c r="F40" s="2" t="s">
        <v>90</v>
      </c>
      <c r="G40" s="2" t="s">
        <v>91</v>
      </c>
      <c r="H40" s="6">
        <f>J40+I40</f>
        <v>473200</v>
      </c>
      <c r="I40" s="6">
        <f t="shared" si="1"/>
        <v>354900</v>
      </c>
      <c r="J40" s="6">
        <v>118300</v>
      </c>
      <c r="K40" s="3"/>
      <c r="L40" s="3"/>
      <c r="M40" s="3"/>
      <c r="N40" s="3"/>
      <c r="O40" s="3"/>
      <c r="P40" s="3"/>
      <c r="Q40" s="3"/>
      <c r="R40" s="3"/>
      <c r="S40" s="3"/>
    </row>
    <row r="41" spans="1:19" ht="15.75" hidden="1" customHeight="1" x14ac:dyDescent="0.25">
      <c r="A41" s="1">
        <v>40</v>
      </c>
      <c r="B41" s="5">
        <v>2020</v>
      </c>
      <c r="C41" s="1" t="s">
        <v>24</v>
      </c>
      <c r="D41" s="1"/>
      <c r="E41" s="2" t="s">
        <v>30</v>
      </c>
      <c r="F41" s="2" t="s">
        <v>33</v>
      </c>
      <c r="G41" s="2" t="s">
        <v>92</v>
      </c>
      <c r="H41" s="6">
        <f>J41+I41</f>
        <v>72000</v>
      </c>
      <c r="I41" s="6">
        <f t="shared" si="1"/>
        <v>54000</v>
      </c>
      <c r="J41" s="6">
        <v>18000</v>
      </c>
      <c r="K41" s="3"/>
      <c r="L41" s="3"/>
      <c r="M41" s="3"/>
      <c r="N41" s="3"/>
      <c r="O41" s="3"/>
      <c r="P41" s="3"/>
      <c r="Q41" s="3"/>
      <c r="R41" s="3"/>
      <c r="S41" s="3"/>
    </row>
    <row r="42" spans="1:19" ht="15.75" hidden="1" customHeight="1" x14ac:dyDescent="0.25">
      <c r="A42" s="1">
        <v>41</v>
      </c>
      <c r="B42" s="5">
        <v>2020</v>
      </c>
      <c r="C42" s="1" t="s">
        <v>24</v>
      </c>
      <c r="D42" s="1"/>
      <c r="E42" s="2" t="s">
        <v>19</v>
      </c>
      <c r="F42" s="2" t="s">
        <v>22</v>
      </c>
      <c r="G42" s="2" t="s">
        <v>93</v>
      </c>
      <c r="H42" s="6">
        <f>J42+I42</f>
        <v>658000</v>
      </c>
      <c r="I42" s="6">
        <v>493000</v>
      </c>
      <c r="J42" s="6">
        <v>165000</v>
      </c>
      <c r="K42" s="3"/>
      <c r="L42" s="3"/>
      <c r="M42" s="3"/>
      <c r="N42" s="3"/>
      <c r="O42" s="3"/>
      <c r="P42" s="3"/>
      <c r="Q42" s="3"/>
      <c r="R42" s="3"/>
      <c r="S42" s="3"/>
    </row>
    <row r="43" spans="1:19" ht="15.75" hidden="1" customHeight="1" x14ac:dyDescent="0.25">
      <c r="A43" s="1">
        <v>42</v>
      </c>
      <c r="B43" s="5">
        <v>2020</v>
      </c>
      <c r="C43" s="1" t="s">
        <v>24</v>
      </c>
      <c r="D43" s="1"/>
      <c r="E43" s="2" t="s">
        <v>35</v>
      </c>
      <c r="F43" s="2" t="s">
        <v>94</v>
      </c>
      <c r="G43" s="2" t="s">
        <v>95</v>
      </c>
      <c r="H43" s="6">
        <f>J43+I43</f>
        <v>222000</v>
      </c>
      <c r="I43" s="6">
        <f t="shared" ref="I43:I44" si="2">J43*3</f>
        <v>166500</v>
      </c>
      <c r="J43" s="6">
        <v>55500</v>
      </c>
      <c r="K43" s="3"/>
      <c r="L43" s="3"/>
      <c r="M43" s="3"/>
      <c r="N43" s="3"/>
      <c r="O43" s="3"/>
      <c r="P43" s="3"/>
      <c r="Q43" s="3"/>
      <c r="R43" s="3"/>
      <c r="S43" s="3"/>
    </row>
    <row r="44" spans="1:19" ht="15.75" hidden="1" customHeight="1" x14ac:dyDescent="0.25">
      <c r="A44" s="1">
        <v>43</v>
      </c>
      <c r="B44" s="5">
        <v>2020</v>
      </c>
      <c r="C44" s="1" t="s">
        <v>24</v>
      </c>
      <c r="D44" s="1"/>
      <c r="E44" s="2" t="s">
        <v>10</v>
      </c>
      <c r="F44" s="2" t="s">
        <v>96</v>
      </c>
      <c r="G44" s="2" t="s">
        <v>97</v>
      </c>
      <c r="H44" s="6">
        <f>J44+I44</f>
        <v>88000</v>
      </c>
      <c r="I44" s="6">
        <f t="shared" si="2"/>
        <v>66000</v>
      </c>
      <c r="J44" s="6">
        <v>22000</v>
      </c>
      <c r="K44" s="3"/>
      <c r="L44" s="3"/>
      <c r="M44" s="3"/>
      <c r="N44" s="3"/>
      <c r="O44" s="3"/>
      <c r="P44" s="3"/>
      <c r="Q44" s="3"/>
      <c r="R44" s="3"/>
      <c r="S44" s="3"/>
    </row>
    <row r="45" spans="1:19" ht="15.75" hidden="1" customHeight="1" x14ac:dyDescent="0.25">
      <c r="A45" s="1">
        <v>44</v>
      </c>
      <c r="B45" s="5">
        <v>2020</v>
      </c>
      <c r="C45" s="1" t="s">
        <v>24</v>
      </c>
      <c r="D45" s="1"/>
      <c r="E45" s="2" t="s">
        <v>10</v>
      </c>
      <c r="F45" s="2" t="s">
        <v>98</v>
      </c>
      <c r="G45" s="2" t="s">
        <v>99</v>
      </c>
      <c r="H45" s="6">
        <f>J45+I45</f>
        <v>159800</v>
      </c>
      <c r="I45" s="6">
        <v>119800</v>
      </c>
      <c r="J45" s="6">
        <v>40000</v>
      </c>
      <c r="K45" s="3"/>
      <c r="L45" s="3"/>
      <c r="M45" s="3"/>
      <c r="N45" s="3"/>
      <c r="O45" s="3"/>
      <c r="P45" s="3"/>
      <c r="Q45" s="3"/>
      <c r="R45" s="3"/>
      <c r="S45" s="3"/>
    </row>
    <row r="46" spans="1:19" ht="15.75" hidden="1" customHeight="1" x14ac:dyDescent="0.25">
      <c r="A46" s="1">
        <v>45</v>
      </c>
      <c r="B46" s="5">
        <v>2020</v>
      </c>
      <c r="C46" s="1" t="s">
        <v>24</v>
      </c>
      <c r="D46" s="1"/>
      <c r="E46" s="2" t="s">
        <v>10</v>
      </c>
      <c r="F46" s="2" t="s">
        <v>98</v>
      </c>
      <c r="G46" s="2" t="s">
        <v>100</v>
      </c>
      <c r="H46" s="6">
        <v>600000</v>
      </c>
      <c r="I46" s="6">
        <v>450000</v>
      </c>
      <c r="J46" s="6">
        <v>150000</v>
      </c>
      <c r="K46" s="3"/>
      <c r="L46" s="3"/>
      <c r="M46" s="3"/>
      <c r="N46" s="3"/>
      <c r="O46" s="3"/>
      <c r="P46" s="3"/>
      <c r="Q46" s="3"/>
      <c r="R46" s="3"/>
      <c r="S46" s="3"/>
    </row>
    <row r="47" spans="1:19" ht="15.75" hidden="1" customHeight="1" x14ac:dyDescent="0.25">
      <c r="A47" s="1">
        <v>46</v>
      </c>
      <c r="B47" s="5">
        <v>2020</v>
      </c>
      <c r="C47" s="2" t="s">
        <v>37</v>
      </c>
      <c r="D47" s="43"/>
      <c r="E47" s="2" t="s">
        <v>53</v>
      </c>
      <c r="F47" s="2" t="s">
        <v>101</v>
      </c>
      <c r="G47" s="54" t="s">
        <v>102</v>
      </c>
      <c r="H47" s="2">
        <v>483334</v>
      </c>
      <c r="I47" s="2">
        <v>333334</v>
      </c>
      <c r="J47" s="2">
        <v>50000</v>
      </c>
      <c r="K47" s="3"/>
      <c r="L47" s="3"/>
      <c r="M47" s="3"/>
      <c r="N47" s="3"/>
      <c r="O47" s="3"/>
      <c r="P47" s="3"/>
      <c r="Q47" s="3"/>
      <c r="R47" s="3"/>
      <c r="S47" s="3"/>
    </row>
    <row r="48" spans="1:19" ht="15.75" hidden="1" customHeight="1" x14ac:dyDescent="0.25">
      <c r="A48" s="1">
        <v>47</v>
      </c>
      <c r="B48" s="5">
        <v>2020</v>
      </c>
      <c r="C48" s="2" t="s">
        <v>37</v>
      </c>
      <c r="D48" s="43"/>
      <c r="E48" s="2" t="s">
        <v>103</v>
      </c>
      <c r="F48" s="2" t="s">
        <v>39</v>
      </c>
      <c r="G48" s="54" t="s">
        <v>104</v>
      </c>
      <c r="H48" s="2">
        <v>943410</v>
      </c>
      <c r="I48" s="2">
        <v>650000</v>
      </c>
      <c r="J48" s="2">
        <v>98410</v>
      </c>
      <c r="K48" s="3"/>
      <c r="L48" s="3"/>
      <c r="M48" s="3"/>
      <c r="N48" s="3"/>
      <c r="O48" s="3"/>
      <c r="P48" s="3"/>
      <c r="Q48" s="3"/>
      <c r="R48" s="3"/>
      <c r="S48" s="3"/>
    </row>
    <row r="49" spans="1:19" ht="15.75" hidden="1" customHeight="1" x14ac:dyDescent="0.25">
      <c r="A49" s="1">
        <v>48</v>
      </c>
      <c r="B49" s="5">
        <v>2020</v>
      </c>
      <c r="C49" s="2" t="s">
        <v>37</v>
      </c>
      <c r="D49" s="43"/>
      <c r="E49" s="2" t="s">
        <v>27</v>
      </c>
      <c r="F49" s="2" t="s">
        <v>105</v>
      </c>
      <c r="G49" s="54" t="s">
        <v>106</v>
      </c>
      <c r="H49" s="2">
        <v>203000</v>
      </c>
      <c r="I49" s="2">
        <v>140000</v>
      </c>
      <c r="J49" s="2">
        <v>21000</v>
      </c>
      <c r="K49" s="3"/>
      <c r="L49" s="3"/>
      <c r="M49" s="3"/>
      <c r="N49" s="3"/>
      <c r="O49" s="3"/>
      <c r="P49" s="3"/>
      <c r="Q49" s="3"/>
      <c r="R49" s="3"/>
      <c r="S49" s="3"/>
    </row>
    <row r="50" spans="1:19" ht="15.75" hidden="1" customHeight="1" x14ac:dyDescent="0.25">
      <c r="A50" s="1">
        <v>49</v>
      </c>
      <c r="B50" s="5">
        <v>2020</v>
      </c>
      <c r="C50" s="2" t="s">
        <v>37</v>
      </c>
      <c r="D50" s="43"/>
      <c r="E50" s="2" t="s">
        <v>13</v>
      </c>
      <c r="F50" s="2" t="s">
        <v>107</v>
      </c>
      <c r="G50" s="54" t="s">
        <v>108</v>
      </c>
      <c r="H50" s="2">
        <v>70000</v>
      </c>
      <c r="I50" s="2">
        <v>48000</v>
      </c>
      <c r="J50" s="2">
        <v>7200</v>
      </c>
      <c r="K50" s="3"/>
      <c r="L50" s="3"/>
      <c r="M50" s="3"/>
      <c r="N50" s="3"/>
      <c r="O50" s="3"/>
      <c r="P50" s="3"/>
      <c r="Q50" s="3"/>
      <c r="R50" s="3"/>
      <c r="S50" s="3"/>
    </row>
    <row r="51" spans="1:19" ht="15.75" hidden="1" customHeight="1" x14ac:dyDescent="0.25">
      <c r="A51" s="1">
        <v>50</v>
      </c>
      <c r="B51" s="5">
        <v>2020</v>
      </c>
      <c r="C51" s="2" t="s">
        <v>37</v>
      </c>
      <c r="D51" s="43"/>
      <c r="E51" s="2" t="s">
        <v>30</v>
      </c>
      <c r="F51" s="2" t="s">
        <v>109</v>
      </c>
      <c r="G51" s="54" t="s">
        <v>110</v>
      </c>
      <c r="H51" s="2">
        <v>362500</v>
      </c>
      <c r="I51" s="2">
        <v>250000</v>
      </c>
      <c r="J51" s="2">
        <v>37500</v>
      </c>
      <c r="K51" s="3"/>
      <c r="L51" s="3"/>
      <c r="M51" s="3"/>
      <c r="N51" s="3"/>
      <c r="O51" s="3"/>
      <c r="P51" s="3"/>
      <c r="Q51" s="3"/>
      <c r="R51" s="3"/>
      <c r="S51" s="3"/>
    </row>
    <row r="52" spans="1:19" ht="15.75" hidden="1" customHeight="1" x14ac:dyDescent="0.25">
      <c r="A52" s="1">
        <v>51</v>
      </c>
      <c r="B52" s="5">
        <v>2020</v>
      </c>
      <c r="C52" s="2" t="s">
        <v>37</v>
      </c>
      <c r="D52" s="43"/>
      <c r="E52" s="2" t="s">
        <v>19</v>
      </c>
      <c r="F52" s="2" t="s">
        <v>111</v>
      </c>
      <c r="G52" s="54" t="s">
        <v>112</v>
      </c>
      <c r="H52" s="2">
        <v>1450150</v>
      </c>
      <c r="I52" s="2">
        <v>1000000</v>
      </c>
      <c r="J52" s="2">
        <v>150000</v>
      </c>
      <c r="K52" s="3"/>
      <c r="L52" s="3"/>
      <c r="M52" s="3"/>
      <c r="N52" s="3"/>
      <c r="O52" s="3"/>
      <c r="P52" s="3"/>
      <c r="Q52" s="3"/>
      <c r="R52" s="3"/>
      <c r="S52" s="3"/>
    </row>
    <row r="53" spans="1:19" ht="15.75" hidden="1" customHeight="1" x14ac:dyDescent="0.25">
      <c r="A53" s="1">
        <v>52</v>
      </c>
      <c r="B53" s="8">
        <v>2020</v>
      </c>
      <c r="C53" s="8" t="s">
        <v>113</v>
      </c>
      <c r="D53" s="8"/>
      <c r="E53" s="8" t="s">
        <v>103</v>
      </c>
      <c r="F53" s="8" t="s">
        <v>114</v>
      </c>
      <c r="G53" s="8" t="s">
        <v>115</v>
      </c>
      <c r="H53" s="9">
        <v>350305</v>
      </c>
      <c r="I53" s="9">
        <v>297500</v>
      </c>
      <c r="J53" s="8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hidden="1" customHeight="1" x14ac:dyDescent="0.25">
      <c r="A54" s="1">
        <v>53</v>
      </c>
      <c r="B54" s="8">
        <v>2020</v>
      </c>
      <c r="C54" s="8" t="s">
        <v>113</v>
      </c>
      <c r="D54" s="8"/>
      <c r="E54" s="8" t="s">
        <v>27</v>
      </c>
      <c r="F54" s="8" t="s">
        <v>74</v>
      </c>
      <c r="G54" s="2" t="s">
        <v>116</v>
      </c>
      <c r="H54" s="9">
        <v>290000</v>
      </c>
      <c r="I54" s="9">
        <v>246500</v>
      </c>
      <c r="J54" s="8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hidden="1" customHeight="1" x14ac:dyDescent="0.25">
      <c r="A55" s="1">
        <v>54</v>
      </c>
      <c r="B55" s="8">
        <v>2020</v>
      </c>
      <c r="C55" s="8" t="s">
        <v>113</v>
      </c>
      <c r="D55" s="8"/>
      <c r="E55" s="8" t="s">
        <v>10</v>
      </c>
      <c r="F55" s="8" t="s">
        <v>46</v>
      </c>
      <c r="G55" s="8" t="s">
        <v>117</v>
      </c>
      <c r="H55" s="9">
        <v>360483</v>
      </c>
      <c r="I55" s="9">
        <v>297500</v>
      </c>
      <c r="J55" s="8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hidden="1" customHeight="1" x14ac:dyDescent="0.25">
      <c r="A56" s="1">
        <v>55</v>
      </c>
      <c r="B56" s="8">
        <v>2020</v>
      </c>
      <c r="C56" s="8" t="s">
        <v>113</v>
      </c>
      <c r="D56" s="8"/>
      <c r="E56" s="8" t="s">
        <v>70</v>
      </c>
      <c r="F56" s="8" t="s">
        <v>118</v>
      </c>
      <c r="G56" s="2" t="s">
        <v>119</v>
      </c>
      <c r="H56" s="9">
        <v>69125</v>
      </c>
      <c r="I56" s="9">
        <v>58500</v>
      </c>
      <c r="J56" s="8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hidden="1" customHeight="1" x14ac:dyDescent="0.25">
      <c r="A57" s="1">
        <v>56</v>
      </c>
      <c r="B57" s="5">
        <v>2020</v>
      </c>
      <c r="C57" s="2" t="s">
        <v>37</v>
      </c>
      <c r="D57" s="43"/>
      <c r="E57" s="2" t="s">
        <v>10</v>
      </c>
      <c r="F57" s="2" t="s">
        <v>120</v>
      </c>
      <c r="G57" s="54" t="s">
        <v>121</v>
      </c>
      <c r="H57" s="4">
        <v>1736666.66</v>
      </c>
      <c r="I57" s="2">
        <v>1000000</v>
      </c>
      <c r="J57" s="2">
        <v>150000</v>
      </c>
      <c r="K57" s="3"/>
      <c r="L57" s="3"/>
      <c r="M57" s="3"/>
      <c r="N57" s="3"/>
      <c r="O57" s="3"/>
      <c r="P57" s="3"/>
      <c r="Q57" s="3"/>
      <c r="R57" s="3"/>
      <c r="S57" s="3"/>
    </row>
    <row r="58" spans="1:19" ht="15.75" hidden="1" customHeight="1" x14ac:dyDescent="0.25">
      <c r="A58" s="1">
        <v>57</v>
      </c>
      <c r="B58" s="5">
        <v>2021</v>
      </c>
      <c r="C58" s="2" t="s">
        <v>24</v>
      </c>
      <c r="D58" s="43"/>
      <c r="E58" s="10" t="s">
        <v>53</v>
      </c>
      <c r="F58" s="11" t="s">
        <v>122</v>
      </c>
      <c r="G58" s="10" t="s">
        <v>123</v>
      </c>
      <c r="H58" s="12">
        <f>J58+I58</f>
        <v>124000</v>
      </c>
      <c r="I58" s="13">
        <f t="shared" ref="I58:I95" si="3">J58*3</f>
        <v>93000</v>
      </c>
      <c r="J58" s="12">
        <v>31000</v>
      </c>
      <c r="K58" s="3"/>
      <c r="L58" s="3"/>
      <c r="M58" s="3"/>
      <c r="N58" s="3"/>
      <c r="O58" s="3"/>
      <c r="P58" s="3"/>
      <c r="Q58" s="3"/>
      <c r="R58" s="3"/>
      <c r="S58" s="3"/>
    </row>
    <row r="59" spans="1:19" ht="15.75" hidden="1" customHeight="1" x14ac:dyDescent="0.25">
      <c r="A59" s="1">
        <v>58</v>
      </c>
      <c r="B59" s="5">
        <v>2021</v>
      </c>
      <c r="C59" s="2" t="s">
        <v>24</v>
      </c>
      <c r="D59" s="43"/>
      <c r="E59" s="10" t="s">
        <v>53</v>
      </c>
      <c r="F59" s="11" t="s">
        <v>101</v>
      </c>
      <c r="G59" s="10" t="s">
        <v>124</v>
      </c>
      <c r="H59" s="12">
        <f>J59+I59</f>
        <v>200000</v>
      </c>
      <c r="I59" s="13">
        <f t="shared" si="3"/>
        <v>150000</v>
      </c>
      <c r="J59" s="12">
        <v>50000</v>
      </c>
      <c r="K59" s="3"/>
      <c r="L59" s="3"/>
      <c r="M59" s="3"/>
      <c r="N59" s="3"/>
      <c r="O59" s="3"/>
      <c r="P59" s="3"/>
      <c r="Q59" s="3"/>
      <c r="R59" s="3"/>
      <c r="S59" s="3"/>
    </row>
    <row r="60" spans="1:19" ht="15.75" hidden="1" customHeight="1" x14ac:dyDescent="0.25">
      <c r="A60" s="1">
        <v>59</v>
      </c>
      <c r="B60" s="5">
        <v>2021</v>
      </c>
      <c r="C60" s="2" t="s">
        <v>24</v>
      </c>
      <c r="D60" s="43"/>
      <c r="E60" s="10" t="s">
        <v>53</v>
      </c>
      <c r="F60" s="11" t="s">
        <v>54</v>
      </c>
      <c r="G60" s="10" t="s">
        <v>125</v>
      </c>
      <c r="H60" s="12">
        <f>J60+I60</f>
        <v>218000</v>
      </c>
      <c r="I60" s="13">
        <f t="shared" si="3"/>
        <v>163500</v>
      </c>
      <c r="J60" s="12">
        <v>54500</v>
      </c>
      <c r="K60" s="3"/>
      <c r="L60" s="3"/>
      <c r="M60" s="3"/>
      <c r="N60" s="3"/>
      <c r="O60" s="3"/>
      <c r="P60" s="3"/>
      <c r="Q60" s="3"/>
      <c r="R60" s="3"/>
      <c r="S60" s="3"/>
    </row>
    <row r="61" spans="1:19" ht="15.75" hidden="1" customHeight="1" x14ac:dyDescent="0.25">
      <c r="A61" s="1">
        <v>60</v>
      </c>
      <c r="B61" s="5">
        <v>2021</v>
      </c>
      <c r="C61" s="2" t="s">
        <v>24</v>
      </c>
      <c r="D61" s="43"/>
      <c r="E61" s="10" t="s">
        <v>27</v>
      </c>
      <c r="F61" s="11" t="s">
        <v>126</v>
      </c>
      <c r="G61" s="10" t="s">
        <v>127</v>
      </c>
      <c r="H61" s="12">
        <f>J61+I61</f>
        <v>1302900</v>
      </c>
      <c r="I61" s="13">
        <f t="shared" si="3"/>
        <v>977175</v>
      </c>
      <c r="J61" s="12">
        <v>325725</v>
      </c>
      <c r="K61" s="3"/>
      <c r="L61" s="3"/>
      <c r="M61" s="3"/>
      <c r="N61" s="3"/>
      <c r="O61" s="3"/>
      <c r="P61" s="3"/>
      <c r="Q61" s="3"/>
      <c r="R61" s="3"/>
      <c r="S61" s="3"/>
    </row>
    <row r="62" spans="1:19" ht="15.75" hidden="1" customHeight="1" x14ac:dyDescent="0.25">
      <c r="A62" s="1">
        <v>61</v>
      </c>
      <c r="B62" s="5">
        <v>2021</v>
      </c>
      <c r="C62" s="2" t="s">
        <v>24</v>
      </c>
      <c r="D62" s="43"/>
      <c r="E62" s="7" t="s">
        <v>27</v>
      </c>
      <c r="F62" s="7" t="s">
        <v>128</v>
      </c>
      <c r="G62" s="7" t="s">
        <v>129</v>
      </c>
      <c r="H62" s="12">
        <f>J62+I62</f>
        <v>300000</v>
      </c>
      <c r="I62" s="13">
        <f t="shared" si="3"/>
        <v>225000</v>
      </c>
      <c r="J62" s="12">
        <v>75000</v>
      </c>
      <c r="K62" s="3"/>
      <c r="L62" s="3"/>
      <c r="M62" s="3"/>
      <c r="N62" s="3"/>
      <c r="O62" s="3"/>
      <c r="P62" s="3"/>
      <c r="Q62" s="3"/>
      <c r="R62" s="3"/>
      <c r="S62" s="3"/>
    </row>
    <row r="63" spans="1:19" ht="47.25" hidden="1" customHeight="1" x14ac:dyDescent="0.25">
      <c r="A63" s="1">
        <v>62</v>
      </c>
      <c r="B63" s="5">
        <v>2021</v>
      </c>
      <c r="C63" s="2" t="s">
        <v>24</v>
      </c>
      <c r="D63" s="43"/>
      <c r="E63" s="7" t="s">
        <v>58</v>
      </c>
      <c r="F63" s="7" t="s">
        <v>130</v>
      </c>
      <c r="G63" s="7" t="s">
        <v>427</v>
      </c>
      <c r="H63" s="12">
        <f>J63+I63</f>
        <v>400000</v>
      </c>
      <c r="I63" s="13">
        <f t="shared" si="3"/>
        <v>300000</v>
      </c>
      <c r="J63" s="12">
        <v>100000</v>
      </c>
      <c r="K63" s="3"/>
      <c r="L63" s="3"/>
      <c r="M63" s="3"/>
      <c r="N63" s="3"/>
      <c r="O63" s="3"/>
      <c r="P63" s="3"/>
      <c r="Q63" s="3"/>
      <c r="R63" s="3"/>
      <c r="S63" s="3"/>
    </row>
    <row r="64" spans="1:19" ht="15.75" hidden="1" customHeight="1" x14ac:dyDescent="0.25">
      <c r="A64" s="1">
        <v>63</v>
      </c>
      <c r="B64" s="5">
        <v>2021</v>
      </c>
      <c r="C64" s="2" t="s">
        <v>24</v>
      </c>
      <c r="D64" s="43"/>
      <c r="E64" s="7" t="s">
        <v>58</v>
      </c>
      <c r="F64" s="7" t="s">
        <v>81</v>
      </c>
      <c r="G64" s="7" t="s">
        <v>428</v>
      </c>
      <c r="H64" s="12">
        <f>J64+I64</f>
        <v>920000</v>
      </c>
      <c r="I64" s="13">
        <f t="shared" si="3"/>
        <v>690000</v>
      </c>
      <c r="J64" s="12">
        <v>230000</v>
      </c>
      <c r="K64" s="3"/>
      <c r="L64" s="3"/>
      <c r="M64" s="3"/>
      <c r="N64" s="3"/>
      <c r="O64" s="3"/>
      <c r="P64" s="3"/>
      <c r="Q64" s="3"/>
      <c r="R64" s="3"/>
      <c r="S64" s="3"/>
    </row>
    <row r="65" spans="1:19" ht="38.25" hidden="1" customHeight="1" x14ac:dyDescent="0.25">
      <c r="A65" s="1">
        <v>64</v>
      </c>
      <c r="B65" s="5">
        <v>2021</v>
      </c>
      <c r="C65" s="2" t="s">
        <v>24</v>
      </c>
      <c r="D65" s="43"/>
      <c r="E65" s="7" t="s">
        <v>58</v>
      </c>
      <c r="F65" s="7" t="s">
        <v>61</v>
      </c>
      <c r="G65" s="7" t="s">
        <v>429</v>
      </c>
      <c r="H65" s="12">
        <f>J65+I65</f>
        <v>108000</v>
      </c>
      <c r="I65" s="13">
        <f t="shared" si="3"/>
        <v>81000</v>
      </c>
      <c r="J65" s="12">
        <v>27000</v>
      </c>
      <c r="K65" s="3"/>
      <c r="L65" s="3"/>
      <c r="M65" s="3"/>
      <c r="N65" s="3"/>
      <c r="O65" s="3"/>
      <c r="P65" s="3"/>
      <c r="Q65" s="3"/>
      <c r="R65" s="3"/>
      <c r="S65" s="3"/>
    </row>
    <row r="66" spans="1:19" ht="39.75" hidden="1" customHeight="1" x14ac:dyDescent="0.25">
      <c r="A66" s="1">
        <v>65</v>
      </c>
      <c r="B66" s="5">
        <v>2021</v>
      </c>
      <c r="C66" s="2" t="s">
        <v>24</v>
      </c>
      <c r="D66" s="43"/>
      <c r="E66" s="7" t="s">
        <v>58</v>
      </c>
      <c r="F66" s="7" t="s">
        <v>132</v>
      </c>
      <c r="G66" s="7" t="s">
        <v>133</v>
      </c>
      <c r="H66" s="12">
        <f>J66+I66</f>
        <v>116000</v>
      </c>
      <c r="I66" s="13">
        <f t="shared" si="3"/>
        <v>87000</v>
      </c>
      <c r="J66" s="12">
        <v>29000</v>
      </c>
      <c r="K66" s="3"/>
      <c r="L66" s="3"/>
      <c r="M66" s="3"/>
      <c r="N66" s="3"/>
      <c r="O66" s="3"/>
      <c r="P66" s="3"/>
      <c r="Q66" s="3"/>
      <c r="R66" s="3"/>
      <c r="S66" s="3"/>
    </row>
    <row r="67" spans="1:19" ht="15.75" hidden="1" customHeight="1" x14ac:dyDescent="0.25">
      <c r="A67" s="1">
        <v>66</v>
      </c>
      <c r="B67" s="5">
        <v>2021</v>
      </c>
      <c r="C67" s="2" t="s">
        <v>24</v>
      </c>
      <c r="D67" s="43"/>
      <c r="E67" s="14" t="s">
        <v>13</v>
      </c>
      <c r="F67" s="14" t="s">
        <v>134</v>
      </c>
      <c r="G67" s="7" t="s">
        <v>16</v>
      </c>
      <c r="H67" s="12">
        <f>J67+I67</f>
        <v>304044</v>
      </c>
      <c r="I67" s="13">
        <f t="shared" si="3"/>
        <v>228033</v>
      </c>
      <c r="J67" s="12">
        <v>76011</v>
      </c>
      <c r="K67" s="3"/>
      <c r="L67" s="3"/>
      <c r="M67" s="3"/>
      <c r="N67" s="3"/>
      <c r="O67" s="3"/>
      <c r="P67" s="3"/>
      <c r="Q67" s="3"/>
      <c r="R67" s="3"/>
      <c r="S67" s="3"/>
    </row>
    <row r="68" spans="1:19" ht="15.75" hidden="1" customHeight="1" x14ac:dyDescent="0.25">
      <c r="A68" s="1">
        <v>67</v>
      </c>
      <c r="B68" s="5">
        <v>2021</v>
      </c>
      <c r="C68" s="2" t="s">
        <v>24</v>
      </c>
      <c r="D68" s="43"/>
      <c r="E68" s="14" t="s">
        <v>13</v>
      </c>
      <c r="F68" s="14" t="s">
        <v>17</v>
      </c>
      <c r="G68" s="69" t="s">
        <v>459</v>
      </c>
      <c r="H68" s="12">
        <f>J68+I68</f>
        <v>600000</v>
      </c>
      <c r="I68" s="13">
        <f t="shared" si="3"/>
        <v>450000</v>
      </c>
      <c r="J68" s="12">
        <v>150000</v>
      </c>
      <c r="K68" s="3"/>
      <c r="L68" s="3"/>
      <c r="M68" s="3"/>
      <c r="N68" s="3"/>
      <c r="O68" s="3"/>
      <c r="P68" s="3"/>
      <c r="Q68" s="3"/>
      <c r="R68" s="3"/>
      <c r="S68" s="3"/>
    </row>
    <row r="69" spans="1:19" ht="15.75" hidden="1" customHeight="1" x14ac:dyDescent="0.25">
      <c r="A69" s="1">
        <v>68</v>
      </c>
      <c r="B69" s="5">
        <v>2021</v>
      </c>
      <c r="C69" s="2" t="s">
        <v>24</v>
      </c>
      <c r="D69" s="43"/>
      <c r="E69" s="10" t="s">
        <v>30</v>
      </c>
      <c r="F69" s="10" t="s">
        <v>135</v>
      </c>
      <c r="G69" s="10" t="s">
        <v>136</v>
      </c>
      <c r="H69" s="12">
        <f>J69+I69</f>
        <v>140000</v>
      </c>
      <c r="I69" s="13">
        <f t="shared" si="3"/>
        <v>105000</v>
      </c>
      <c r="J69" s="12">
        <v>35000</v>
      </c>
      <c r="K69" s="3"/>
      <c r="L69" s="3"/>
      <c r="M69" s="3"/>
      <c r="N69" s="3"/>
      <c r="O69" s="3"/>
      <c r="P69" s="3"/>
      <c r="Q69" s="3"/>
      <c r="R69" s="3"/>
      <c r="S69" s="3"/>
    </row>
    <row r="70" spans="1:19" ht="15.75" hidden="1" customHeight="1" x14ac:dyDescent="0.25">
      <c r="A70" s="1">
        <v>69</v>
      </c>
      <c r="B70" s="5">
        <v>2021</v>
      </c>
      <c r="C70" s="2" t="s">
        <v>24</v>
      </c>
      <c r="D70" s="43"/>
      <c r="E70" s="10" t="s">
        <v>137</v>
      </c>
      <c r="F70" s="10" t="s">
        <v>138</v>
      </c>
      <c r="G70" s="10" t="s">
        <v>139</v>
      </c>
      <c r="H70" s="12">
        <f>J70+I70</f>
        <v>640000</v>
      </c>
      <c r="I70" s="13">
        <f t="shared" si="3"/>
        <v>480000</v>
      </c>
      <c r="J70" s="12">
        <v>160000</v>
      </c>
      <c r="K70" s="3"/>
      <c r="L70" s="3"/>
      <c r="M70" s="3"/>
      <c r="N70" s="3"/>
      <c r="O70" s="3"/>
      <c r="P70" s="3"/>
      <c r="Q70" s="3"/>
      <c r="R70" s="3"/>
      <c r="S70" s="3"/>
    </row>
    <row r="71" spans="1:19" ht="15.75" hidden="1" customHeight="1" x14ac:dyDescent="0.25">
      <c r="A71" s="1">
        <v>70</v>
      </c>
      <c r="B71" s="5">
        <v>2021</v>
      </c>
      <c r="C71" s="2" t="s">
        <v>24</v>
      </c>
      <c r="D71" s="43"/>
      <c r="E71" s="10" t="s">
        <v>137</v>
      </c>
      <c r="F71" s="10" t="s">
        <v>140</v>
      </c>
      <c r="G71" s="10" t="s">
        <v>141</v>
      </c>
      <c r="H71" s="12">
        <f>J71+I71</f>
        <v>129600</v>
      </c>
      <c r="I71" s="13">
        <f t="shared" si="3"/>
        <v>97200</v>
      </c>
      <c r="J71" s="12">
        <v>32400</v>
      </c>
      <c r="K71" s="3"/>
      <c r="L71" s="3"/>
      <c r="M71" s="3"/>
      <c r="N71" s="3"/>
      <c r="O71" s="3"/>
      <c r="P71" s="3"/>
      <c r="Q71" s="3"/>
      <c r="R71" s="3"/>
      <c r="S71" s="3"/>
    </row>
    <row r="72" spans="1:19" ht="15.75" hidden="1" customHeight="1" x14ac:dyDescent="0.25">
      <c r="A72" s="1">
        <v>71</v>
      </c>
      <c r="B72" s="5">
        <v>2021</v>
      </c>
      <c r="C72" s="2" t="s">
        <v>24</v>
      </c>
      <c r="D72" s="43"/>
      <c r="E72" s="10" t="s">
        <v>137</v>
      </c>
      <c r="F72" s="10" t="s">
        <v>140</v>
      </c>
      <c r="G72" s="10" t="s">
        <v>139</v>
      </c>
      <c r="H72" s="12">
        <f>J72+I72</f>
        <v>192000</v>
      </c>
      <c r="I72" s="13">
        <f t="shared" si="3"/>
        <v>144000</v>
      </c>
      <c r="J72" s="12">
        <v>48000</v>
      </c>
      <c r="K72" s="3"/>
      <c r="L72" s="3"/>
      <c r="M72" s="3"/>
      <c r="N72" s="3"/>
      <c r="O72" s="3"/>
      <c r="P72" s="3"/>
      <c r="Q72" s="3"/>
      <c r="R72" s="3"/>
      <c r="S72" s="3"/>
    </row>
    <row r="73" spans="1:19" ht="15.75" hidden="1" customHeight="1" x14ac:dyDescent="0.25">
      <c r="A73" s="1">
        <v>72</v>
      </c>
      <c r="B73" s="5">
        <v>2021</v>
      </c>
      <c r="C73" s="2" t="s">
        <v>24</v>
      </c>
      <c r="D73" s="43"/>
      <c r="E73" s="10" t="s">
        <v>137</v>
      </c>
      <c r="F73" s="10" t="s">
        <v>142</v>
      </c>
      <c r="G73" s="10" t="s">
        <v>139</v>
      </c>
      <c r="H73" s="12">
        <f>J73+I73</f>
        <v>252000</v>
      </c>
      <c r="I73" s="13">
        <f t="shared" si="3"/>
        <v>189000</v>
      </c>
      <c r="J73" s="12">
        <v>63000</v>
      </c>
      <c r="K73" s="3"/>
      <c r="L73" s="3"/>
      <c r="M73" s="3"/>
      <c r="N73" s="3"/>
      <c r="O73" s="3"/>
      <c r="P73" s="3"/>
      <c r="Q73" s="3"/>
      <c r="R73" s="3"/>
      <c r="S73" s="3"/>
    </row>
    <row r="74" spans="1:19" ht="15.75" hidden="1" customHeight="1" x14ac:dyDescent="0.25">
      <c r="A74" s="1">
        <v>73</v>
      </c>
      <c r="B74" s="5">
        <v>2021</v>
      </c>
      <c r="C74" s="2" t="s">
        <v>24</v>
      </c>
      <c r="D74" s="43"/>
      <c r="E74" s="10" t="s">
        <v>143</v>
      </c>
      <c r="F74" s="10" t="s">
        <v>25</v>
      </c>
      <c r="G74" s="10" t="s">
        <v>144</v>
      </c>
      <c r="H74" s="12">
        <f>J74+I74</f>
        <v>130200</v>
      </c>
      <c r="I74" s="13">
        <f t="shared" si="3"/>
        <v>97650</v>
      </c>
      <c r="J74" s="12">
        <v>32550</v>
      </c>
      <c r="K74" s="3"/>
      <c r="L74" s="3"/>
      <c r="M74" s="15"/>
      <c r="N74" s="3"/>
      <c r="O74" s="3"/>
      <c r="P74" s="3"/>
      <c r="Q74" s="3"/>
      <c r="R74" s="3"/>
      <c r="S74" s="3"/>
    </row>
    <row r="75" spans="1:19" ht="15.75" hidden="1" customHeight="1" x14ac:dyDescent="0.25">
      <c r="A75" s="1">
        <v>74</v>
      </c>
      <c r="B75" s="5">
        <v>2021</v>
      </c>
      <c r="C75" s="2" t="s">
        <v>24</v>
      </c>
      <c r="D75" s="43"/>
      <c r="E75" s="10" t="s">
        <v>143</v>
      </c>
      <c r="F75" s="10" t="s">
        <v>20</v>
      </c>
      <c r="G75" s="10" t="s">
        <v>144</v>
      </c>
      <c r="H75" s="12">
        <f>J75+I75</f>
        <v>180000</v>
      </c>
      <c r="I75" s="13">
        <f t="shared" si="3"/>
        <v>135000</v>
      </c>
      <c r="J75" s="12">
        <v>45000</v>
      </c>
      <c r="K75" s="3"/>
      <c r="L75" s="3"/>
      <c r="M75" s="3"/>
      <c r="N75" s="3"/>
      <c r="O75" s="3"/>
      <c r="P75" s="3"/>
      <c r="Q75" s="3"/>
      <c r="R75" s="3"/>
      <c r="S75" s="3"/>
    </row>
    <row r="76" spans="1:19" ht="15.75" hidden="1" customHeight="1" x14ac:dyDescent="0.25">
      <c r="A76" s="1">
        <v>75</v>
      </c>
      <c r="B76" s="5">
        <v>2021</v>
      </c>
      <c r="C76" s="2" t="s">
        <v>24</v>
      </c>
      <c r="D76" s="43"/>
      <c r="E76" s="10" t="s">
        <v>143</v>
      </c>
      <c r="F76" s="10" t="s">
        <v>145</v>
      </c>
      <c r="G76" s="10" t="s">
        <v>146</v>
      </c>
      <c r="H76" s="12">
        <f>J76+I76</f>
        <v>102000</v>
      </c>
      <c r="I76" s="13">
        <f t="shared" si="3"/>
        <v>76500</v>
      </c>
      <c r="J76" s="12">
        <v>25500</v>
      </c>
      <c r="K76" s="3"/>
      <c r="L76" s="3"/>
      <c r="M76" s="3"/>
      <c r="N76" s="3"/>
      <c r="O76" s="3"/>
      <c r="P76" s="3"/>
      <c r="Q76" s="3"/>
      <c r="R76" s="3"/>
      <c r="S76" s="3"/>
    </row>
    <row r="77" spans="1:19" ht="15.75" hidden="1" customHeight="1" x14ac:dyDescent="0.25">
      <c r="A77" s="1">
        <v>76</v>
      </c>
      <c r="B77" s="5">
        <v>2021</v>
      </c>
      <c r="C77" s="2" t="s">
        <v>24</v>
      </c>
      <c r="D77" s="43"/>
      <c r="E77" s="10" t="s">
        <v>143</v>
      </c>
      <c r="F77" s="10" t="s">
        <v>147</v>
      </c>
      <c r="G77" s="10" t="s">
        <v>148</v>
      </c>
      <c r="H77" s="12">
        <f>J77+I77</f>
        <v>1024000</v>
      </c>
      <c r="I77" s="13">
        <f t="shared" si="3"/>
        <v>768000</v>
      </c>
      <c r="J77" s="12">
        <v>256000</v>
      </c>
      <c r="K77" s="3"/>
      <c r="L77" s="3"/>
      <c r="M77" s="3"/>
      <c r="N77" s="3"/>
      <c r="O77" s="3"/>
      <c r="P77" s="3"/>
      <c r="Q77" s="3"/>
      <c r="R77" s="3"/>
      <c r="S77" s="3"/>
    </row>
    <row r="78" spans="1:19" ht="15.75" hidden="1" customHeight="1" x14ac:dyDescent="0.25">
      <c r="A78" s="1">
        <v>77</v>
      </c>
      <c r="B78" s="5">
        <v>2021</v>
      </c>
      <c r="C78" s="2" t="s">
        <v>24</v>
      </c>
      <c r="D78" s="43"/>
      <c r="E78" s="10" t="s">
        <v>35</v>
      </c>
      <c r="F78" s="10" t="s">
        <v>149</v>
      </c>
      <c r="G78" s="10" t="s">
        <v>150</v>
      </c>
      <c r="H78" s="12">
        <f>J78+I78</f>
        <v>168000</v>
      </c>
      <c r="I78" s="13">
        <f t="shared" si="3"/>
        <v>126000</v>
      </c>
      <c r="J78" s="12">
        <v>42000</v>
      </c>
      <c r="K78" s="3"/>
      <c r="L78" s="3"/>
      <c r="M78" s="3"/>
      <c r="N78" s="3"/>
      <c r="O78" s="3"/>
      <c r="P78" s="3"/>
      <c r="Q78" s="3"/>
      <c r="R78" s="3"/>
      <c r="S78" s="3"/>
    </row>
    <row r="79" spans="1:19" ht="15.75" hidden="1" customHeight="1" x14ac:dyDescent="0.25">
      <c r="A79" s="1">
        <v>78</v>
      </c>
      <c r="B79" s="16">
        <v>2021</v>
      </c>
      <c r="C79" s="2" t="s">
        <v>24</v>
      </c>
      <c r="D79" s="21"/>
      <c r="E79" s="17" t="s">
        <v>151</v>
      </c>
      <c r="F79" s="17" t="s">
        <v>152</v>
      </c>
      <c r="G79" s="17" t="s">
        <v>153</v>
      </c>
      <c r="H79" s="19">
        <f>J79+I79</f>
        <v>700000</v>
      </c>
      <c r="I79" s="20">
        <f t="shared" si="3"/>
        <v>525000</v>
      </c>
      <c r="J79" s="19">
        <v>175000</v>
      </c>
      <c r="K79" s="3"/>
      <c r="L79" s="3"/>
      <c r="M79" s="3"/>
      <c r="N79" s="3"/>
      <c r="O79" s="3"/>
      <c r="P79" s="3"/>
      <c r="Q79" s="3"/>
      <c r="R79" s="3"/>
      <c r="S79" s="3"/>
    </row>
    <row r="80" spans="1:19" ht="15.75" hidden="1" customHeight="1" x14ac:dyDescent="0.25">
      <c r="A80" s="1">
        <v>79</v>
      </c>
      <c r="B80" s="16">
        <v>2021</v>
      </c>
      <c r="C80" s="2" t="s">
        <v>24</v>
      </c>
      <c r="D80" s="43"/>
      <c r="E80" s="10" t="s">
        <v>27</v>
      </c>
      <c r="F80" s="11" t="s">
        <v>126</v>
      </c>
      <c r="G80" s="10" t="s">
        <v>131</v>
      </c>
      <c r="H80" s="19">
        <v>600000</v>
      </c>
      <c r="I80" s="19">
        <f t="shared" si="3"/>
        <v>450000</v>
      </c>
      <c r="J80" s="19">
        <v>150000</v>
      </c>
      <c r="K80" s="3"/>
      <c r="L80" s="3"/>
      <c r="M80" s="3"/>
      <c r="N80" s="3"/>
      <c r="O80" s="3"/>
      <c r="P80" s="3"/>
      <c r="Q80" s="3"/>
      <c r="R80" s="3"/>
      <c r="S80" s="3"/>
    </row>
    <row r="81" spans="1:19" ht="15.75" hidden="1" customHeight="1" x14ac:dyDescent="0.25">
      <c r="A81" s="1">
        <v>80</v>
      </c>
      <c r="B81" s="16">
        <v>2021</v>
      </c>
      <c r="C81" s="2" t="s">
        <v>24</v>
      </c>
      <c r="D81" s="43"/>
      <c r="E81" s="10" t="s">
        <v>19</v>
      </c>
      <c r="F81" s="11" t="s">
        <v>154</v>
      </c>
      <c r="G81" s="10" t="s">
        <v>155</v>
      </c>
      <c r="H81" s="19">
        <v>151200</v>
      </c>
      <c r="I81" s="19">
        <f t="shared" si="3"/>
        <v>113400</v>
      </c>
      <c r="J81" s="19">
        <v>37800</v>
      </c>
      <c r="K81" s="3"/>
      <c r="L81" s="3"/>
      <c r="M81" s="3"/>
      <c r="N81" s="3"/>
      <c r="O81" s="3"/>
      <c r="P81" s="3"/>
      <c r="Q81" s="3"/>
      <c r="R81" s="3"/>
      <c r="S81" s="3"/>
    </row>
    <row r="82" spans="1:19" ht="15.75" hidden="1" customHeight="1" x14ac:dyDescent="0.25">
      <c r="A82" s="1">
        <v>81</v>
      </c>
      <c r="B82" s="16">
        <v>2021</v>
      </c>
      <c r="C82" s="2" t="s">
        <v>24</v>
      </c>
      <c r="D82" s="43"/>
      <c r="E82" s="10" t="s">
        <v>10</v>
      </c>
      <c r="F82" s="11" t="s">
        <v>156</v>
      </c>
      <c r="G82" s="10" t="s">
        <v>157</v>
      </c>
      <c r="H82" s="19">
        <v>302000</v>
      </c>
      <c r="I82" s="19">
        <f t="shared" si="3"/>
        <v>226500</v>
      </c>
      <c r="J82" s="19">
        <v>75500</v>
      </c>
      <c r="K82" s="3"/>
      <c r="L82" s="3"/>
      <c r="M82" s="3"/>
      <c r="N82" s="3"/>
      <c r="O82" s="3"/>
      <c r="P82" s="3"/>
      <c r="Q82" s="3"/>
      <c r="R82" s="3"/>
      <c r="S82" s="3"/>
    </row>
    <row r="83" spans="1:19" ht="15.75" hidden="1" customHeight="1" x14ac:dyDescent="0.25">
      <c r="A83" s="1">
        <v>82</v>
      </c>
      <c r="B83" s="16">
        <v>2021</v>
      </c>
      <c r="C83" s="2" t="s">
        <v>24</v>
      </c>
      <c r="D83" s="43"/>
      <c r="E83" s="2" t="s">
        <v>53</v>
      </c>
      <c r="F83" s="2" t="s">
        <v>122</v>
      </c>
      <c r="G83" s="10" t="s">
        <v>158</v>
      </c>
      <c r="H83" s="19">
        <v>80000</v>
      </c>
      <c r="I83" s="19">
        <f t="shared" si="3"/>
        <v>60000</v>
      </c>
      <c r="J83" s="19">
        <v>20000</v>
      </c>
      <c r="K83" s="3"/>
      <c r="L83" s="3"/>
      <c r="M83" s="3"/>
      <c r="N83" s="3"/>
      <c r="O83" s="3"/>
      <c r="P83" s="3"/>
      <c r="Q83" s="3"/>
      <c r="R83" s="3"/>
      <c r="S83" s="3"/>
    </row>
    <row r="84" spans="1:19" ht="15.75" hidden="1" customHeight="1" x14ac:dyDescent="0.25">
      <c r="A84" s="1">
        <v>83</v>
      </c>
      <c r="B84" s="16">
        <v>2021</v>
      </c>
      <c r="C84" s="2" t="s">
        <v>24</v>
      </c>
      <c r="D84" s="43"/>
      <c r="E84" s="2" t="s">
        <v>53</v>
      </c>
      <c r="F84" s="2" t="s">
        <v>159</v>
      </c>
      <c r="G84" s="10" t="s">
        <v>160</v>
      </c>
      <c r="H84" s="19">
        <v>400000</v>
      </c>
      <c r="I84" s="19">
        <f t="shared" si="3"/>
        <v>300000</v>
      </c>
      <c r="J84" s="19">
        <v>100000</v>
      </c>
      <c r="K84" s="3"/>
      <c r="L84" s="3"/>
      <c r="M84" s="3"/>
      <c r="N84" s="3"/>
      <c r="O84" s="3"/>
      <c r="P84" s="3"/>
      <c r="Q84" s="3"/>
      <c r="R84" s="3"/>
      <c r="S84" s="3"/>
    </row>
    <row r="85" spans="1:19" ht="15.75" hidden="1" customHeight="1" x14ac:dyDescent="0.25">
      <c r="A85" s="1">
        <v>84</v>
      </c>
      <c r="B85" s="16">
        <v>2021</v>
      </c>
      <c r="C85" s="2" t="s">
        <v>24</v>
      </c>
      <c r="D85" s="43"/>
      <c r="E85" s="2" t="s">
        <v>27</v>
      </c>
      <c r="F85" s="2" t="s">
        <v>126</v>
      </c>
      <c r="G85" s="10" t="s">
        <v>161</v>
      </c>
      <c r="H85" s="19">
        <v>600000</v>
      </c>
      <c r="I85" s="19">
        <f t="shared" si="3"/>
        <v>450000</v>
      </c>
      <c r="J85" s="19">
        <v>150000</v>
      </c>
      <c r="K85" s="3"/>
      <c r="L85" s="3"/>
      <c r="M85" s="3"/>
      <c r="N85" s="3"/>
      <c r="O85" s="3"/>
      <c r="P85" s="3"/>
      <c r="Q85" s="3"/>
      <c r="R85" s="3"/>
      <c r="S85" s="3"/>
    </row>
    <row r="86" spans="1:19" ht="15.75" hidden="1" customHeight="1" x14ac:dyDescent="0.25">
      <c r="A86" s="1">
        <v>85</v>
      </c>
      <c r="B86" s="16">
        <v>2021</v>
      </c>
      <c r="C86" s="2" t="s">
        <v>24</v>
      </c>
      <c r="D86" s="43"/>
      <c r="E86" s="2" t="s">
        <v>27</v>
      </c>
      <c r="F86" s="2" t="s">
        <v>162</v>
      </c>
      <c r="G86" s="10" t="s">
        <v>163</v>
      </c>
      <c r="H86" s="19">
        <v>60000</v>
      </c>
      <c r="I86" s="19">
        <f t="shared" si="3"/>
        <v>45000</v>
      </c>
      <c r="J86" s="19">
        <v>15000</v>
      </c>
      <c r="K86" s="3"/>
      <c r="L86" s="3"/>
      <c r="M86" s="3"/>
      <c r="N86" s="3"/>
      <c r="O86" s="3"/>
      <c r="P86" s="3"/>
      <c r="Q86" s="3"/>
      <c r="R86" s="3"/>
      <c r="S86" s="3"/>
    </row>
    <row r="87" spans="1:19" ht="15.75" hidden="1" customHeight="1" x14ac:dyDescent="0.25">
      <c r="A87" s="1">
        <v>86</v>
      </c>
      <c r="B87" s="16">
        <v>2021</v>
      </c>
      <c r="C87" s="2" t="s">
        <v>24</v>
      </c>
      <c r="D87" s="43"/>
      <c r="E87" s="2" t="s">
        <v>27</v>
      </c>
      <c r="F87" s="2" t="s">
        <v>126</v>
      </c>
      <c r="G87" s="10" t="s">
        <v>164</v>
      </c>
      <c r="H87" s="19">
        <v>60000</v>
      </c>
      <c r="I87" s="19">
        <f t="shared" si="3"/>
        <v>45000</v>
      </c>
      <c r="J87" s="19">
        <v>15000</v>
      </c>
      <c r="K87" s="3"/>
      <c r="L87" s="3"/>
      <c r="M87" s="3"/>
      <c r="N87" s="3"/>
      <c r="O87" s="3"/>
      <c r="P87" s="3"/>
      <c r="Q87" s="3"/>
      <c r="R87" s="3"/>
      <c r="S87" s="3"/>
    </row>
    <row r="88" spans="1:19" ht="15.75" hidden="1" customHeight="1" x14ac:dyDescent="0.25">
      <c r="A88" s="1">
        <v>87</v>
      </c>
      <c r="B88" s="16">
        <v>2021</v>
      </c>
      <c r="C88" s="2" t="s">
        <v>24</v>
      </c>
      <c r="D88" s="43"/>
      <c r="E88" s="2" t="s">
        <v>165</v>
      </c>
      <c r="F88" s="2" t="s">
        <v>166</v>
      </c>
      <c r="G88" s="10" t="s">
        <v>167</v>
      </c>
      <c r="H88" s="19">
        <v>456000</v>
      </c>
      <c r="I88" s="19">
        <f t="shared" si="3"/>
        <v>342000</v>
      </c>
      <c r="J88" s="19">
        <v>114000</v>
      </c>
      <c r="K88" s="3"/>
      <c r="L88" s="3"/>
      <c r="M88" s="3"/>
      <c r="N88" s="3"/>
      <c r="O88" s="3"/>
      <c r="P88" s="3"/>
      <c r="Q88" s="3"/>
      <c r="R88" s="3"/>
      <c r="S88" s="3"/>
    </row>
    <row r="89" spans="1:19" ht="15.75" hidden="1" customHeight="1" x14ac:dyDescent="0.25">
      <c r="A89" s="1">
        <v>88</v>
      </c>
      <c r="B89" s="16">
        <v>2021</v>
      </c>
      <c r="C89" s="2" t="s">
        <v>24</v>
      </c>
      <c r="D89" s="43"/>
      <c r="E89" s="2" t="s">
        <v>13</v>
      </c>
      <c r="F89" s="2" t="s">
        <v>168</v>
      </c>
      <c r="G89" s="10" t="s">
        <v>169</v>
      </c>
      <c r="H89" s="19">
        <v>848400</v>
      </c>
      <c r="I89" s="19">
        <f t="shared" si="3"/>
        <v>636300</v>
      </c>
      <c r="J89" s="19">
        <v>212100</v>
      </c>
      <c r="K89" s="3"/>
      <c r="L89" s="3"/>
      <c r="M89" s="3"/>
      <c r="N89" s="3"/>
      <c r="O89" s="3"/>
      <c r="P89" s="3"/>
      <c r="Q89" s="3"/>
      <c r="R89" s="3"/>
      <c r="S89" s="3"/>
    </row>
    <row r="90" spans="1:19" ht="15.75" hidden="1" customHeight="1" x14ac:dyDescent="0.25">
      <c r="A90" s="1">
        <v>89</v>
      </c>
      <c r="B90" s="16">
        <v>2021</v>
      </c>
      <c r="C90" s="2" t="s">
        <v>24</v>
      </c>
      <c r="D90" s="43"/>
      <c r="E90" s="2" t="s">
        <v>13</v>
      </c>
      <c r="F90" s="2" t="s">
        <v>107</v>
      </c>
      <c r="G90" s="10" t="s">
        <v>170</v>
      </c>
      <c r="H90" s="19">
        <v>184000</v>
      </c>
      <c r="I90" s="19">
        <f t="shared" si="3"/>
        <v>138000</v>
      </c>
      <c r="J90" s="19">
        <v>46000</v>
      </c>
      <c r="K90" s="3"/>
      <c r="L90" s="3"/>
      <c r="M90" s="3"/>
      <c r="N90" s="3"/>
      <c r="O90" s="3"/>
      <c r="P90" s="3"/>
      <c r="Q90" s="3"/>
      <c r="R90" s="3"/>
      <c r="S90" s="3"/>
    </row>
    <row r="91" spans="1:19" ht="15.75" hidden="1" customHeight="1" x14ac:dyDescent="0.25">
      <c r="A91" s="1">
        <v>90</v>
      </c>
      <c r="B91" s="16">
        <v>2021</v>
      </c>
      <c r="C91" s="2" t="s">
        <v>24</v>
      </c>
      <c r="D91" s="43"/>
      <c r="E91" s="2" t="s">
        <v>30</v>
      </c>
      <c r="F91" s="2" t="s">
        <v>109</v>
      </c>
      <c r="G91" s="10" t="s">
        <v>171</v>
      </c>
      <c r="H91" s="19">
        <v>373000</v>
      </c>
      <c r="I91" s="19">
        <f t="shared" si="3"/>
        <v>279750</v>
      </c>
      <c r="J91" s="19">
        <v>93250</v>
      </c>
      <c r="K91" s="3"/>
      <c r="L91" s="3"/>
      <c r="M91" s="3"/>
      <c r="N91" s="3"/>
      <c r="O91" s="3"/>
      <c r="P91" s="3"/>
      <c r="Q91" s="3"/>
      <c r="R91" s="3"/>
      <c r="S91" s="3"/>
    </row>
    <row r="92" spans="1:19" ht="15.75" hidden="1" customHeight="1" x14ac:dyDescent="0.25">
      <c r="A92" s="1">
        <v>91</v>
      </c>
      <c r="B92" s="16">
        <v>2021</v>
      </c>
      <c r="C92" s="2" t="s">
        <v>24</v>
      </c>
      <c r="D92" s="43"/>
      <c r="E92" s="2" t="s">
        <v>19</v>
      </c>
      <c r="F92" s="2" t="s">
        <v>172</v>
      </c>
      <c r="G92" s="10" t="s">
        <v>173</v>
      </c>
      <c r="H92" s="19">
        <v>480000</v>
      </c>
      <c r="I92" s="19">
        <f t="shared" si="3"/>
        <v>360000</v>
      </c>
      <c r="J92" s="19">
        <v>120000</v>
      </c>
      <c r="K92" s="3"/>
      <c r="L92" s="3"/>
      <c r="M92" s="3"/>
      <c r="N92" s="3"/>
      <c r="O92" s="3"/>
      <c r="P92" s="3"/>
      <c r="Q92" s="3"/>
      <c r="R92" s="3"/>
      <c r="S92" s="3"/>
    </row>
    <row r="93" spans="1:19" ht="15.75" hidden="1" customHeight="1" x14ac:dyDescent="0.25">
      <c r="A93" s="1">
        <v>92</v>
      </c>
      <c r="B93" s="16">
        <v>2021</v>
      </c>
      <c r="C93" s="2" t="s">
        <v>24</v>
      </c>
      <c r="D93" s="43"/>
      <c r="E93" s="2" t="s">
        <v>19</v>
      </c>
      <c r="F93" s="2" t="s">
        <v>174</v>
      </c>
      <c r="G93" s="10" t="s">
        <v>175</v>
      </c>
      <c r="H93" s="19">
        <v>200000</v>
      </c>
      <c r="I93" s="19">
        <f t="shared" si="3"/>
        <v>150000</v>
      </c>
      <c r="J93" s="19">
        <v>50000</v>
      </c>
      <c r="K93" s="3"/>
      <c r="L93" s="3"/>
      <c r="M93" s="3"/>
      <c r="N93" s="3"/>
      <c r="O93" s="3"/>
      <c r="P93" s="3"/>
      <c r="Q93" s="3"/>
      <c r="R93" s="3"/>
      <c r="S93" s="3"/>
    </row>
    <row r="94" spans="1:19" ht="15.75" hidden="1" customHeight="1" x14ac:dyDescent="0.25">
      <c r="A94" s="1">
        <v>93</v>
      </c>
      <c r="B94" s="16">
        <v>2021</v>
      </c>
      <c r="C94" s="21" t="s">
        <v>24</v>
      </c>
      <c r="D94" s="21"/>
      <c r="E94" s="21" t="s">
        <v>35</v>
      </c>
      <c r="F94" s="21" t="s">
        <v>176</v>
      </c>
      <c r="G94" s="17" t="s">
        <v>177</v>
      </c>
      <c r="H94" s="19">
        <v>662000</v>
      </c>
      <c r="I94" s="19">
        <f t="shared" si="3"/>
        <v>496500</v>
      </c>
      <c r="J94" s="19">
        <v>165500</v>
      </c>
      <c r="K94" s="3"/>
      <c r="L94" s="3"/>
      <c r="M94" s="3"/>
      <c r="N94" s="3"/>
      <c r="O94" s="3"/>
      <c r="P94" s="3"/>
      <c r="Q94" s="3"/>
      <c r="R94" s="3"/>
      <c r="S94" s="3"/>
    </row>
    <row r="95" spans="1:19" ht="67.5" hidden="1" customHeight="1" x14ac:dyDescent="0.25">
      <c r="A95" s="1">
        <v>94</v>
      </c>
      <c r="B95" s="5">
        <v>2021</v>
      </c>
      <c r="C95" s="2" t="s">
        <v>24</v>
      </c>
      <c r="D95" s="43"/>
      <c r="E95" s="10" t="s">
        <v>10</v>
      </c>
      <c r="F95" s="10" t="s">
        <v>178</v>
      </c>
      <c r="G95" s="10" t="s">
        <v>179</v>
      </c>
      <c r="H95" s="12">
        <v>453000</v>
      </c>
      <c r="I95" s="12">
        <f t="shared" si="3"/>
        <v>339750</v>
      </c>
      <c r="J95" s="12">
        <v>113250</v>
      </c>
      <c r="K95" s="3"/>
      <c r="L95" s="3"/>
      <c r="M95" s="3"/>
      <c r="N95" s="3"/>
      <c r="O95" s="3"/>
      <c r="P95" s="3"/>
      <c r="Q95" s="3"/>
      <c r="R95" s="3"/>
      <c r="S95" s="3"/>
    </row>
    <row r="96" spans="1:19" ht="15.75" hidden="1" customHeight="1" x14ac:dyDescent="0.25">
      <c r="A96" s="1">
        <v>95</v>
      </c>
      <c r="B96" s="5">
        <v>2021</v>
      </c>
      <c r="C96" s="2" t="s">
        <v>37</v>
      </c>
      <c r="D96" s="43"/>
      <c r="E96" s="1" t="s">
        <v>53</v>
      </c>
      <c r="F96" s="6" t="s">
        <v>42</v>
      </c>
      <c r="G96" s="53" t="s">
        <v>180</v>
      </c>
      <c r="H96" s="6">
        <v>580000</v>
      </c>
      <c r="I96" s="6">
        <v>400000</v>
      </c>
      <c r="J96" s="6">
        <v>60000</v>
      </c>
      <c r="K96" s="3"/>
      <c r="L96" s="3"/>
      <c r="M96" s="3"/>
      <c r="N96" s="3"/>
      <c r="O96" s="3"/>
      <c r="P96" s="3"/>
      <c r="Q96" s="3"/>
      <c r="R96" s="3"/>
      <c r="S96" s="3"/>
    </row>
    <row r="97" spans="1:19" ht="15.75" hidden="1" customHeight="1" x14ac:dyDescent="0.25">
      <c r="A97" s="1">
        <v>96</v>
      </c>
      <c r="B97" s="1">
        <v>2021</v>
      </c>
      <c r="C97" s="2" t="s">
        <v>37</v>
      </c>
      <c r="D97" s="43"/>
      <c r="E97" s="1" t="s">
        <v>103</v>
      </c>
      <c r="F97" s="6" t="s">
        <v>39</v>
      </c>
      <c r="G97" s="53" t="s">
        <v>181</v>
      </c>
      <c r="H97" s="6">
        <v>700000</v>
      </c>
      <c r="I97" s="6">
        <v>482000</v>
      </c>
      <c r="J97" s="22">
        <v>73000</v>
      </c>
      <c r="K97" s="3"/>
      <c r="L97" s="3"/>
      <c r="M97" s="3"/>
      <c r="N97" s="3"/>
      <c r="O97" s="3"/>
      <c r="P97" s="3"/>
      <c r="Q97" s="3"/>
      <c r="R97" s="3"/>
      <c r="S97" s="3"/>
    </row>
    <row r="98" spans="1:19" ht="15.75" hidden="1" customHeight="1" x14ac:dyDescent="0.25">
      <c r="A98" s="1">
        <v>97</v>
      </c>
      <c r="B98" s="5">
        <v>2021</v>
      </c>
      <c r="C98" s="2" t="s">
        <v>37</v>
      </c>
      <c r="D98" s="43"/>
      <c r="E98" s="1" t="s">
        <v>103</v>
      </c>
      <c r="F98" s="6" t="s">
        <v>39</v>
      </c>
      <c r="G98" s="53" t="s">
        <v>182</v>
      </c>
      <c r="H98" s="6">
        <v>525000</v>
      </c>
      <c r="I98" s="6">
        <v>360000</v>
      </c>
      <c r="J98" s="6">
        <v>55000</v>
      </c>
      <c r="K98" s="3"/>
      <c r="L98" s="3"/>
      <c r="M98" s="3"/>
      <c r="N98" s="3"/>
      <c r="O98" s="3"/>
      <c r="P98" s="3"/>
      <c r="Q98" s="3"/>
      <c r="R98" s="3"/>
      <c r="S98" s="3"/>
    </row>
    <row r="99" spans="1:19" ht="15.75" hidden="1" customHeight="1" x14ac:dyDescent="0.25">
      <c r="A99" s="1">
        <v>98</v>
      </c>
      <c r="B99" s="5">
        <v>2021</v>
      </c>
      <c r="C99" s="2" t="s">
        <v>37</v>
      </c>
      <c r="D99" s="43"/>
      <c r="E99" s="1" t="s">
        <v>103</v>
      </c>
      <c r="F99" s="6" t="s">
        <v>39</v>
      </c>
      <c r="G99" s="53" t="s">
        <v>183</v>
      </c>
      <c r="H99" s="6">
        <v>436800</v>
      </c>
      <c r="I99" s="6">
        <v>298800</v>
      </c>
      <c r="J99" s="6">
        <v>46000</v>
      </c>
      <c r="K99" s="3"/>
      <c r="L99" s="3"/>
      <c r="M99" s="3"/>
      <c r="N99" s="3"/>
      <c r="O99" s="3"/>
      <c r="P99" s="3"/>
      <c r="Q99" s="3"/>
      <c r="R99" s="3"/>
      <c r="S99" s="3"/>
    </row>
    <row r="100" spans="1:19" ht="15.75" hidden="1" customHeight="1" x14ac:dyDescent="0.25">
      <c r="A100" s="1">
        <v>99</v>
      </c>
      <c r="B100" s="5">
        <v>2021</v>
      </c>
      <c r="C100" s="2" t="s">
        <v>37</v>
      </c>
      <c r="D100" s="43"/>
      <c r="E100" s="1" t="s">
        <v>103</v>
      </c>
      <c r="F100" s="6" t="s">
        <v>39</v>
      </c>
      <c r="G100" s="53" t="s">
        <v>184</v>
      </c>
      <c r="H100" s="23">
        <v>600600</v>
      </c>
      <c r="I100" s="6">
        <v>412800</v>
      </c>
      <c r="J100" s="6">
        <v>62600</v>
      </c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hidden="1" customHeight="1" x14ac:dyDescent="0.25">
      <c r="A101" s="1">
        <v>100</v>
      </c>
      <c r="B101" s="24">
        <v>2021</v>
      </c>
      <c r="C101" s="2" t="s">
        <v>37</v>
      </c>
      <c r="D101" s="43"/>
      <c r="E101" s="1" t="s">
        <v>103</v>
      </c>
      <c r="F101" s="1" t="s">
        <v>39</v>
      </c>
      <c r="G101" s="53" t="s">
        <v>185</v>
      </c>
      <c r="H101" s="6">
        <v>443000</v>
      </c>
      <c r="I101" s="6">
        <v>305000</v>
      </c>
      <c r="J101" s="6">
        <v>46000</v>
      </c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hidden="1" customHeight="1" x14ac:dyDescent="0.25">
      <c r="A102" s="1">
        <v>101</v>
      </c>
      <c r="B102" s="24">
        <v>2021</v>
      </c>
      <c r="C102" s="2" t="s">
        <v>37</v>
      </c>
      <c r="D102" s="43"/>
      <c r="E102" s="1" t="s">
        <v>103</v>
      </c>
      <c r="F102" s="1" t="s">
        <v>39</v>
      </c>
      <c r="G102" s="53" t="s">
        <v>186</v>
      </c>
      <c r="H102" s="6">
        <v>480000</v>
      </c>
      <c r="I102" s="6">
        <v>330000</v>
      </c>
      <c r="J102" s="6">
        <v>50000</v>
      </c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hidden="1" customHeight="1" x14ac:dyDescent="0.25">
      <c r="A103" s="1">
        <v>102</v>
      </c>
      <c r="B103" s="5">
        <v>2021</v>
      </c>
      <c r="C103" s="2" t="s">
        <v>37</v>
      </c>
      <c r="D103" s="43"/>
      <c r="E103" s="1" t="s">
        <v>103</v>
      </c>
      <c r="F103" s="1" t="s">
        <v>39</v>
      </c>
      <c r="G103" s="53" t="s">
        <v>187</v>
      </c>
      <c r="H103" s="6">
        <v>446000</v>
      </c>
      <c r="I103" s="23">
        <v>305000</v>
      </c>
      <c r="J103" s="6">
        <v>47000</v>
      </c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hidden="1" customHeight="1" x14ac:dyDescent="0.25">
      <c r="A104" s="1">
        <v>103</v>
      </c>
      <c r="B104" s="24">
        <v>2021</v>
      </c>
      <c r="C104" s="2" t="s">
        <v>37</v>
      </c>
      <c r="D104" s="43"/>
      <c r="E104" s="1" t="s">
        <v>27</v>
      </c>
      <c r="F104" s="1" t="s">
        <v>188</v>
      </c>
      <c r="G104" s="53" t="s">
        <v>189</v>
      </c>
      <c r="H104" s="6">
        <v>600000</v>
      </c>
      <c r="I104" s="6">
        <v>500000</v>
      </c>
      <c r="J104" s="6">
        <v>25000</v>
      </c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hidden="1" customHeight="1" x14ac:dyDescent="0.25">
      <c r="A105" s="1">
        <v>104</v>
      </c>
      <c r="B105" s="5">
        <v>2021</v>
      </c>
      <c r="C105" s="2" t="s">
        <v>37</v>
      </c>
      <c r="D105" s="43"/>
      <c r="E105" s="1" t="s">
        <v>58</v>
      </c>
      <c r="F105" s="1" t="s">
        <v>190</v>
      </c>
      <c r="G105" s="53" t="s">
        <v>191</v>
      </c>
      <c r="H105" s="6">
        <v>1450000</v>
      </c>
      <c r="I105" s="6">
        <v>1000000</v>
      </c>
      <c r="J105" s="6">
        <v>150000</v>
      </c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hidden="1" customHeight="1" x14ac:dyDescent="0.25">
      <c r="A106" s="1">
        <v>105</v>
      </c>
      <c r="B106" s="5">
        <v>2021</v>
      </c>
      <c r="C106" s="2" t="s">
        <v>37</v>
      </c>
      <c r="D106" s="43"/>
      <c r="E106" s="1" t="s">
        <v>165</v>
      </c>
      <c r="F106" s="1" t="s">
        <v>192</v>
      </c>
      <c r="G106" s="53" t="s">
        <v>193</v>
      </c>
      <c r="H106" s="6">
        <v>995768</v>
      </c>
      <c r="I106" s="6">
        <v>686700</v>
      </c>
      <c r="J106" s="6">
        <v>103005</v>
      </c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hidden="1" customHeight="1" x14ac:dyDescent="0.25">
      <c r="A107" s="1">
        <v>106</v>
      </c>
      <c r="B107" s="5">
        <v>2021</v>
      </c>
      <c r="C107" s="2" t="s">
        <v>37</v>
      </c>
      <c r="D107" s="43"/>
      <c r="E107" s="1" t="s">
        <v>30</v>
      </c>
      <c r="F107" s="1" t="s">
        <v>194</v>
      </c>
      <c r="G107" s="53" t="s">
        <v>195</v>
      </c>
      <c r="H107" s="6">
        <v>335000</v>
      </c>
      <c r="I107" s="6">
        <v>230000</v>
      </c>
      <c r="J107" s="6">
        <v>35000</v>
      </c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hidden="1" customHeight="1" x14ac:dyDescent="0.25">
      <c r="A108" s="1">
        <v>107</v>
      </c>
      <c r="B108" s="5">
        <v>2021</v>
      </c>
      <c r="C108" s="2" t="s">
        <v>37</v>
      </c>
      <c r="D108" s="43"/>
      <c r="E108" s="1" t="s">
        <v>19</v>
      </c>
      <c r="F108" s="1" t="s">
        <v>196</v>
      </c>
      <c r="G108" s="53" t="s">
        <v>197</v>
      </c>
      <c r="H108" s="6">
        <v>1450000</v>
      </c>
      <c r="I108" s="6">
        <v>1000000</v>
      </c>
      <c r="J108" s="6">
        <v>150000</v>
      </c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hidden="1" customHeight="1" x14ac:dyDescent="0.25">
      <c r="A109" s="1">
        <v>108</v>
      </c>
      <c r="B109" s="16">
        <v>2021</v>
      </c>
      <c r="C109" s="2" t="s">
        <v>37</v>
      </c>
      <c r="D109" s="43"/>
      <c r="E109" s="1" t="s">
        <v>35</v>
      </c>
      <c r="F109" s="1" t="s">
        <v>198</v>
      </c>
      <c r="G109" s="53" t="s">
        <v>199</v>
      </c>
      <c r="H109" s="6">
        <v>541000</v>
      </c>
      <c r="I109" s="6">
        <v>373000</v>
      </c>
      <c r="J109" s="6">
        <v>56000</v>
      </c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hidden="1" customHeight="1" x14ac:dyDescent="0.25">
      <c r="A110" s="1">
        <v>109</v>
      </c>
      <c r="B110" s="5">
        <v>2021</v>
      </c>
      <c r="C110" s="2" t="s">
        <v>37</v>
      </c>
      <c r="D110" s="43"/>
      <c r="E110" s="1" t="s">
        <v>10</v>
      </c>
      <c r="F110" s="1" t="s">
        <v>200</v>
      </c>
      <c r="G110" s="64" t="s">
        <v>201</v>
      </c>
      <c r="H110" s="6">
        <v>1450355</v>
      </c>
      <c r="I110" s="6">
        <v>1000000</v>
      </c>
      <c r="J110" s="6">
        <v>150000</v>
      </c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hidden="1" customHeight="1" x14ac:dyDescent="0.25">
      <c r="A111" s="1">
        <v>110</v>
      </c>
      <c r="B111" s="24">
        <v>2021</v>
      </c>
      <c r="C111" s="2" t="s">
        <v>37</v>
      </c>
      <c r="D111" s="43"/>
      <c r="E111" s="1" t="s">
        <v>103</v>
      </c>
      <c r="F111" s="1" t="s">
        <v>39</v>
      </c>
      <c r="G111" s="53" t="s">
        <v>202</v>
      </c>
      <c r="H111" s="6">
        <v>1615667</v>
      </c>
      <c r="I111" s="6">
        <v>1000000</v>
      </c>
      <c r="J111" s="6">
        <v>150000</v>
      </c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hidden="1" customHeight="1" x14ac:dyDescent="0.25">
      <c r="A112" s="1">
        <v>111</v>
      </c>
      <c r="B112" s="5">
        <v>2021</v>
      </c>
      <c r="C112" s="2" t="s">
        <v>37</v>
      </c>
      <c r="D112" s="43"/>
      <c r="E112" s="1" t="s">
        <v>103</v>
      </c>
      <c r="F112" s="1" t="s">
        <v>39</v>
      </c>
      <c r="G112" s="54" t="s">
        <v>203</v>
      </c>
      <c r="H112" s="6">
        <v>957000</v>
      </c>
      <c r="I112" s="6">
        <v>660000</v>
      </c>
      <c r="J112" s="6">
        <v>99000</v>
      </c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hidden="1" customHeight="1" x14ac:dyDescent="0.25">
      <c r="A113" s="1">
        <v>112</v>
      </c>
      <c r="B113" s="5">
        <v>2021</v>
      </c>
      <c r="C113" s="2" t="s">
        <v>37</v>
      </c>
      <c r="D113" s="43"/>
      <c r="E113" s="2" t="s">
        <v>53</v>
      </c>
      <c r="F113" s="1" t="s">
        <v>56</v>
      </c>
      <c r="G113" s="54" t="s">
        <v>204</v>
      </c>
      <c r="H113" s="6">
        <v>1450000</v>
      </c>
      <c r="I113" s="6">
        <v>1000000</v>
      </c>
      <c r="J113" s="6">
        <v>150000</v>
      </c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hidden="1" customHeight="1" x14ac:dyDescent="0.25">
      <c r="A114" s="1">
        <v>113</v>
      </c>
      <c r="B114" s="24">
        <v>2021</v>
      </c>
      <c r="C114" s="2" t="s">
        <v>37</v>
      </c>
      <c r="D114" s="43"/>
      <c r="E114" s="2" t="s">
        <v>103</v>
      </c>
      <c r="F114" s="1" t="s">
        <v>39</v>
      </c>
      <c r="G114" s="54" t="s">
        <v>205</v>
      </c>
      <c r="H114" s="6">
        <v>193000</v>
      </c>
      <c r="I114" s="6">
        <v>133000</v>
      </c>
      <c r="J114" s="6">
        <v>20000</v>
      </c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hidden="1" customHeight="1" x14ac:dyDescent="0.25">
      <c r="A115" s="1">
        <v>114</v>
      </c>
      <c r="B115" s="5">
        <v>2021</v>
      </c>
      <c r="C115" s="2" t="s">
        <v>37</v>
      </c>
      <c r="D115" s="43"/>
      <c r="E115" s="2" t="s">
        <v>58</v>
      </c>
      <c r="F115" s="1" t="s">
        <v>206</v>
      </c>
      <c r="G115" s="54" t="s">
        <v>207</v>
      </c>
      <c r="H115" s="6">
        <v>1005000</v>
      </c>
      <c r="I115" s="6">
        <v>693000</v>
      </c>
      <c r="J115" s="6">
        <v>104000</v>
      </c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hidden="1" customHeight="1" x14ac:dyDescent="0.25">
      <c r="A116" s="1">
        <v>115</v>
      </c>
      <c r="B116" s="5">
        <v>2021</v>
      </c>
      <c r="C116" s="2" t="s">
        <v>37</v>
      </c>
      <c r="D116" s="43"/>
      <c r="E116" s="2" t="s">
        <v>10</v>
      </c>
      <c r="F116" s="1" t="s">
        <v>208</v>
      </c>
      <c r="G116" s="54" t="s">
        <v>209</v>
      </c>
      <c r="H116" s="6">
        <v>439500</v>
      </c>
      <c r="I116" s="6">
        <v>303000</v>
      </c>
      <c r="J116" s="6">
        <v>45500</v>
      </c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hidden="1" customHeight="1" x14ac:dyDescent="0.25">
      <c r="A117" s="1">
        <v>116</v>
      </c>
      <c r="B117" s="8">
        <v>2021</v>
      </c>
      <c r="C117" s="8" t="s">
        <v>113</v>
      </c>
      <c r="D117" s="8"/>
      <c r="E117" s="8" t="s">
        <v>103</v>
      </c>
      <c r="F117" s="8" t="s">
        <v>114</v>
      </c>
      <c r="G117" s="8" t="s">
        <v>210</v>
      </c>
      <c r="H117" s="9">
        <v>299322</v>
      </c>
      <c r="I117" s="9">
        <v>254422</v>
      </c>
      <c r="J117" s="8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hidden="1" customHeight="1" x14ac:dyDescent="0.25">
      <c r="A118" s="1">
        <v>117</v>
      </c>
      <c r="B118" s="8">
        <v>2021</v>
      </c>
      <c r="C118" s="8" t="s">
        <v>113</v>
      </c>
      <c r="D118" s="8"/>
      <c r="E118" s="8" t="s">
        <v>10</v>
      </c>
      <c r="F118" s="8" t="s">
        <v>46</v>
      </c>
      <c r="G118" s="8" t="s">
        <v>211</v>
      </c>
      <c r="H118" s="9">
        <v>283120</v>
      </c>
      <c r="I118" s="9">
        <v>240652</v>
      </c>
      <c r="J118" s="8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82.5" hidden="1" customHeight="1" x14ac:dyDescent="0.25">
      <c r="A119" s="1">
        <v>118</v>
      </c>
      <c r="B119" s="8">
        <v>2021</v>
      </c>
      <c r="C119" s="8" t="s">
        <v>113</v>
      </c>
      <c r="D119" s="8"/>
      <c r="E119" s="8" t="s">
        <v>10</v>
      </c>
      <c r="F119" s="8" t="s">
        <v>46</v>
      </c>
      <c r="G119" s="8" t="s">
        <v>212</v>
      </c>
      <c r="H119" s="9">
        <v>207063</v>
      </c>
      <c r="I119" s="9">
        <v>175963</v>
      </c>
      <c r="J119" s="8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64.5" hidden="1" customHeight="1" x14ac:dyDescent="0.25">
      <c r="A120" s="1">
        <v>119</v>
      </c>
      <c r="B120" s="8">
        <v>2021</v>
      </c>
      <c r="C120" s="8" t="s">
        <v>113</v>
      </c>
      <c r="D120" s="8"/>
      <c r="E120" s="8" t="s">
        <v>213</v>
      </c>
      <c r="F120" s="8" t="s">
        <v>28</v>
      </c>
      <c r="G120" s="8" t="s">
        <v>214</v>
      </c>
      <c r="H120" s="9">
        <v>191212</v>
      </c>
      <c r="I120" s="9">
        <v>162512</v>
      </c>
      <c r="J120" s="8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71.25" hidden="1" customHeight="1" x14ac:dyDescent="0.25">
      <c r="A121" s="1">
        <v>120</v>
      </c>
      <c r="B121" s="8">
        <v>2021</v>
      </c>
      <c r="C121" s="8" t="s">
        <v>113</v>
      </c>
      <c r="D121" s="8"/>
      <c r="E121" s="8" t="s">
        <v>103</v>
      </c>
      <c r="F121" s="8" t="s">
        <v>215</v>
      </c>
      <c r="G121" s="8" t="s">
        <v>216</v>
      </c>
      <c r="H121" s="9">
        <v>78000</v>
      </c>
      <c r="I121" s="9">
        <v>66300</v>
      </c>
      <c r="J121" s="8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hidden="1" customHeight="1" x14ac:dyDescent="0.25">
      <c r="A122" s="1">
        <v>121</v>
      </c>
      <c r="B122" s="25">
        <v>2022</v>
      </c>
      <c r="C122" s="2" t="s">
        <v>37</v>
      </c>
      <c r="D122" s="43"/>
      <c r="E122" s="2" t="s">
        <v>53</v>
      </c>
      <c r="F122" s="1" t="s">
        <v>217</v>
      </c>
      <c r="G122" s="53" t="s">
        <v>218</v>
      </c>
      <c r="H122" s="1">
        <v>1244396</v>
      </c>
      <c r="I122" s="1">
        <v>858000</v>
      </c>
      <c r="J122" s="1">
        <v>128700</v>
      </c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17" hidden="1" customHeight="1" x14ac:dyDescent="0.25">
      <c r="A123" s="1">
        <v>122</v>
      </c>
      <c r="B123" s="5">
        <v>2022</v>
      </c>
      <c r="C123" s="2" t="s">
        <v>37</v>
      </c>
      <c r="D123" s="43"/>
      <c r="E123" s="1" t="s">
        <v>103</v>
      </c>
      <c r="F123" s="1" t="s">
        <v>219</v>
      </c>
      <c r="G123" s="53" t="s">
        <v>220</v>
      </c>
      <c r="H123" s="1">
        <v>1740000</v>
      </c>
      <c r="I123" s="1">
        <v>1200000</v>
      </c>
      <c r="J123" s="1">
        <v>180000</v>
      </c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hidden="1" customHeight="1" x14ac:dyDescent="0.25">
      <c r="A124" s="1">
        <v>123</v>
      </c>
      <c r="B124" s="5">
        <v>2022</v>
      </c>
      <c r="C124" s="2" t="s">
        <v>37</v>
      </c>
      <c r="D124" s="43"/>
      <c r="E124" s="1" t="s">
        <v>103</v>
      </c>
      <c r="F124" s="1" t="s">
        <v>219</v>
      </c>
      <c r="G124" s="53" t="s">
        <v>221</v>
      </c>
      <c r="H124" s="1">
        <v>352800</v>
      </c>
      <c r="I124" s="1">
        <v>243000</v>
      </c>
      <c r="J124" s="1">
        <v>36500</v>
      </c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hidden="1" customHeight="1" x14ac:dyDescent="0.25">
      <c r="A125" s="1">
        <v>124</v>
      </c>
      <c r="B125" s="5">
        <v>2022</v>
      </c>
      <c r="C125" s="2" t="s">
        <v>37</v>
      </c>
      <c r="D125" s="43"/>
      <c r="E125" s="1" t="s">
        <v>103</v>
      </c>
      <c r="F125" s="1" t="s">
        <v>219</v>
      </c>
      <c r="G125" s="53" t="s">
        <v>222</v>
      </c>
      <c r="H125" s="1">
        <v>107100</v>
      </c>
      <c r="I125" s="1">
        <v>73500</v>
      </c>
      <c r="J125" s="1">
        <v>11100</v>
      </c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hidden="1" customHeight="1" x14ac:dyDescent="0.25">
      <c r="A126" s="1">
        <v>125</v>
      </c>
      <c r="B126" s="5">
        <v>2022</v>
      </c>
      <c r="C126" s="2" t="s">
        <v>37</v>
      </c>
      <c r="D126" s="43"/>
      <c r="E126" s="1" t="s">
        <v>103</v>
      </c>
      <c r="F126" s="1" t="s">
        <v>219</v>
      </c>
      <c r="G126" s="53" t="s">
        <v>223</v>
      </c>
      <c r="H126" s="1">
        <v>464625</v>
      </c>
      <c r="I126" s="1">
        <v>320000</v>
      </c>
      <c r="J126" s="1">
        <v>48100</v>
      </c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hidden="1" customHeight="1" x14ac:dyDescent="0.25">
      <c r="A127" s="1">
        <v>126</v>
      </c>
      <c r="B127" s="5">
        <v>2022</v>
      </c>
      <c r="C127" s="2" t="s">
        <v>37</v>
      </c>
      <c r="D127" s="43"/>
      <c r="E127" s="1" t="s">
        <v>103</v>
      </c>
      <c r="F127" s="1" t="s">
        <v>219</v>
      </c>
      <c r="G127" s="53" t="s">
        <v>224</v>
      </c>
      <c r="H127" s="1">
        <v>135450</v>
      </c>
      <c r="I127" s="1">
        <v>93300</v>
      </c>
      <c r="J127" s="1">
        <v>14050</v>
      </c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hidden="1" customHeight="1" x14ac:dyDescent="0.25">
      <c r="A128" s="1">
        <v>127</v>
      </c>
      <c r="B128" s="5">
        <v>2022</v>
      </c>
      <c r="C128" s="2" t="s">
        <v>37</v>
      </c>
      <c r="D128" s="43"/>
      <c r="E128" s="1" t="s">
        <v>103</v>
      </c>
      <c r="F128" s="1" t="s">
        <v>219</v>
      </c>
      <c r="G128" s="53" t="s">
        <v>225</v>
      </c>
      <c r="H128" s="1">
        <v>368550</v>
      </c>
      <c r="I128" s="1">
        <v>254000</v>
      </c>
      <c r="J128" s="1">
        <v>38150</v>
      </c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hidden="1" customHeight="1" x14ac:dyDescent="0.25">
      <c r="A129" s="1">
        <v>128</v>
      </c>
      <c r="B129" s="5">
        <v>2022</v>
      </c>
      <c r="C129" s="2" t="s">
        <v>37</v>
      </c>
      <c r="D129" s="43"/>
      <c r="E129" s="1" t="s">
        <v>103</v>
      </c>
      <c r="F129" s="1" t="s">
        <v>219</v>
      </c>
      <c r="G129" s="53" t="s">
        <v>226</v>
      </c>
      <c r="H129" s="1">
        <v>1074000</v>
      </c>
      <c r="I129" s="1">
        <v>740000</v>
      </c>
      <c r="J129" s="1">
        <v>111200</v>
      </c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hidden="1" customHeight="1" x14ac:dyDescent="0.25">
      <c r="A130" s="1">
        <v>129</v>
      </c>
      <c r="B130" s="5">
        <v>2022</v>
      </c>
      <c r="C130" s="2" t="s">
        <v>37</v>
      </c>
      <c r="D130" s="28"/>
      <c r="E130" s="5" t="s">
        <v>103</v>
      </c>
      <c r="F130" s="1" t="s">
        <v>219</v>
      </c>
      <c r="G130" s="53" t="s">
        <v>227</v>
      </c>
      <c r="H130" s="1">
        <v>1074000</v>
      </c>
      <c r="I130" s="1">
        <v>740000</v>
      </c>
      <c r="J130" s="1">
        <v>111200</v>
      </c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hidden="1" customHeight="1" x14ac:dyDescent="0.25">
      <c r="A131" s="1">
        <v>130</v>
      </c>
      <c r="B131" s="5">
        <v>2022</v>
      </c>
      <c r="C131" s="2" t="s">
        <v>37</v>
      </c>
      <c r="D131" s="28"/>
      <c r="E131" s="5" t="s">
        <v>103</v>
      </c>
      <c r="F131" s="1" t="s">
        <v>219</v>
      </c>
      <c r="G131" s="53" t="s">
        <v>228</v>
      </c>
      <c r="H131" s="27">
        <v>1740000</v>
      </c>
      <c r="I131" s="1">
        <v>1200000</v>
      </c>
      <c r="J131" s="1">
        <v>180000</v>
      </c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hidden="1" customHeight="1" x14ac:dyDescent="0.25">
      <c r="A132" s="1">
        <v>131</v>
      </c>
      <c r="B132" s="5">
        <v>2022</v>
      </c>
      <c r="C132" s="2" t="s">
        <v>37</v>
      </c>
      <c r="D132" s="26"/>
      <c r="E132" s="16" t="s">
        <v>103</v>
      </c>
      <c r="F132" s="1" t="s">
        <v>219</v>
      </c>
      <c r="G132" s="53" t="s">
        <v>229</v>
      </c>
      <c r="H132" s="28">
        <v>1740000</v>
      </c>
      <c r="I132" s="5">
        <v>1200000</v>
      </c>
      <c r="J132" s="1">
        <v>180000</v>
      </c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hidden="1" customHeight="1" x14ac:dyDescent="0.25">
      <c r="A133" s="1">
        <v>132</v>
      </c>
      <c r="B133" s="5">
        <v>2022</v>
      </c>
      <c r="C133" s="2" t="s">
        <v>37</v>
      </c>
      <c r="D133" s="43"/>
      <c r="E133" s="1" t="s">
        <v>103</v>
      </c>
      <c r="F133" s="5" t="s">
        <v>219</v>
      </c>
      <c r="G133" s="53" t="s">
        <v>230</v>
      </c>
      <c r="H133" s="29">
        <v>1074000</v>
      </c>
      <c r="I133" s="1">
        <v>740000</v>
      </c>
      <c r="J133" s="1">
        <v>111200</v>
      </c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hidden="1" customHeight="1" x14ac:dyDescent="0.25">
      <c r="A134" s="1">
        <v>133</v>
      </c>
      <c r="B134" s="5">
        <v>2022</v>
      </c>
      <c r="C134" s="2" t="s">
        <v>37</v>
      </c>
      <c r="D134" s="90"/>
      <c r="E134" s="30" t="s">
        <v>103</v>
      </c>
      <c r="F134" s="1" t="s">
        <v>219</v>
      </c>
      <c r="G134" s="55" t="s">
        <v>231</v>
      </c>
      <c r="H134" s="1">
        <v>191584</v>
      </c>
      <c r="I134" s="1">
        <v>132000</v>
      </c>
      <c r="J134" s="1">
        <v>19850</v>
      </c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hidden="1" customHeight="1" x14ac:dyDescent="0.25">
      <c r="A135" s="1">
        <v>134</v>
      </c>
      <c r="B135" s="5">
        <v>2022</v>
      </c>
      <c r="C135" s="2" t="s">
        <v>37</v>
      </c>
      <c r="D135" s="43"/>
      <c r="E135" s="1" t="s">
        <v>27</v>
      </c>
      <c r="F135" s="5" t="s">
        <v>74</v>
      </c>
      <c r="G135" s="53" t="s">
        <v>232</v>
      </c>
      <c r="H135" s="31">
        <v>1740000</v>
      </c>
      <c r="I135" s="31">
        <v>1200000</v>
      </c>
      <c r="J135" s="31">
        <v>180000</v>
      </c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hidden="1" customHeight="1" x14ac:dyDescent="0.25">
      <c r="A136" s="1">
        <v>135</v>
      </c>
      <c r="B136" s="5">
        <v>2022</v>
      </c>
      <c r="C136" s="2" t="s">
        <v>37</v>
      </c>
      <c r="D136" s="91"/>
      <c r="E136" s="29" t="s">
        <v>58</v>
      </c>
      <c r="F136" s="5" t="s">
        <v>81</v>
      </c>
      <c r="G136" s="56" t="s">
        <v>233</v>
      </c>
      <c r="H136" s="1">
        <v>435000</v>
      </c>
      <c r="I136" s="1">
        <v>300000</v>
      </c>
      <c r="J136" s="1">
        <v>45000</v>
      </c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hidden="1" customHeight="1" x14ac:dyDescent="0.25">
      <c r="A137" s="1">
        <v>136</v>
      </c>
      <c r="B137" s="5">
        <v>2022</v>
      </c>
      <c r="C137" s="2" t="s">
        <v>37</v>
      </c>
      <c r="D137" s="92"/>
      <c r="E137" s="24" t="s">
        <v>165</v>
      </c>
      <c r="F137" s="1" t="s">
        <v>234</v>
      </c>
      <c r="G137" s="56" t="s">
        <v>235</v>
      </c>
      <c r="H137" s="2">
        <v>292360</v>
      </c>
      <c r="I137" s="2">
        <v>201628</v>
      </c>
      <c r="J137" s="2">
        <v>30244</v>
      </c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hidden="1" customHeight="1" x14ac:dyDescent="0.25">
      <c r="A138" s="1">
        <v>137</v>
      </c>
      <c r="B138" s="5">
        <v>2022</v>
      </c>
      <c r="C138" s="2" t="s">
        <v>37</v>
      </c>
      <c r="D138" s="43"/>
      <c r="E138" s="1" t="s">
        <v>165</v>
      </c>
      <c r="F138" s="1" t="s">
        <v>236</v>
      </c>
      <c r="G138" s="53" t="s">
        <v>15</v>
      </c>
      <c r="H138" s="2">
        <v>624449</v>
      </c>
      <c r="I138" s="32">
        <v>430655</v>
      </c>
      <c r="J138" s="32">
        <v>64598</v>
      </c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hidden="1" customHeight="1" x14ac:dyDescent="0.25">
      <c r="A139" s="1">
        <v>138</v>
      </c>
      <c r="B139" s="5">
        <v>2022</v>
      </c>
      <c r="C139" s="2" t="s">
        <v>37</v>
      </c>
      <c r="D139" s="28"/>
      <c r="E139" s="5" t="s">
        <v>13</v>
      </c>
      <c r="F139" s="1" t="s">
        <v>237</v>
      </c>
      <c r="G139" s="53" t="s">
        <v>238</v>
      </c>
      <c r="H139" s="31">
        <v>435000</v>
      </c>
      <c r="I139" s="1">
        <v>300000</v>
      </c>
      <c r="J139" s="1">
        <v>45000</v>
      </c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hidden="1" customHeight="1" x14ac:dyDescent="0.25">
      <c r="A140" s="1">
        <v>139</v>
      </c>
      <c r="B140" s="5">
        <v>2022</v>
      </c>
      <c r="C140" s="2" t="s">
        <v>37</v>
      </c>
      <c r="D140" s="28"/>
      <c r="E140" s="5" t="s">
        <v>30</v>
      </c>
      <c r="F140" s="1" t="s">
        <v>239</v>
      </c>
      <c r="G140" s="53" t="s">
        <v>240</v>
      </c>
      <c r="H140" s="1">
        <v>493000</v>
      </c>
      <c r="I140" s="1">
        <v>340000</v>
      </c>
      <c r="J140" s="1">
        <v>51000</v>
      </c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hidden="1" customHeight="1" x14ac:dyDescent="0.25">
      <c r="A141" s="1">
        <v>140</v>
      </c>
      <c r="B141" s="5">
        <v>2022</v>
      </c>
      <c r="C141" s="2" t="s">
        <v>37</v>
      </c>
      <c r="D141" s="28"/>
      <c r="E141" s="5" t="s">
        <v>137</v>
      </c>
      <c r="F141" s="1" t="s">
        <v>241</v>
      </c>
      <c r="G141" s="53" t="s">
        <v>242</v>
      </c>
      <c r="H141" s="1">
        <v>1450000</v>
      </c>
      <c r="I141" s="24">
        <v>1000000</v>
      </c>
      <c r="J141" s="1">
        <v>150000</v>
      </c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hidden="1" customHeight="1" x14ac:dyDescent="0.25">
      <c r="A142" s="1">
        <v>141</v>
      </c>
      <c r="B142" s="5">
        <v>2022</v>
      </c>
      <c r="C142" s="2" t="s">
        <v>37</v>
      </c>
      <c r="D142" s="28"/>
      <c r="E142" s="5" t="s">
        <v>137</v>
      </c>
      <c r="F142" s="1" t="s">
        <v>241</v>
      </c>
      <c r="G142" s="53" t="s">
        <v>243</v>
      </c>
      <c r="H142" s="24">
        <v>1740000</v>
      </c>
      <c r="I142" s="1">
        <v>1200000</v>
      </c>
      <c r="J142" s="1">
        <v>180000</v>
      </c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hidden="1" customHeight="1" x14ac:dyDescent="0.25">
      <c r="A143" s="1">
        <v>142</v>
      </c>
      <c r="B143" s="5">
        <v>2022</v>
      </c>
      <c r="C143" s="2" t="s">
        <v>37</v>
      </c>
      <c r="D143" s="43"/>
      <c r="E143" s="1" t="s">
        <v>19</v>
      </c>
      <c r="F143" s="1" t="s">
        <v>244</v>
      </c>
      <c r="G143" s="53" t="s">
        <v>245</v>
      </c>
      <c r="H143" s="1">
        <v>1450000</v>
      </c>
      <c r="I143" s="1">
        <v>1000000</v>
      </c>
      <c r="J143" s="1">
        <v>150000</v>
      </c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hidden="1" customHeight="1" x14ac:dyDescent="0.25">
      <c r="A144" s="1">
        <v>143</v>
      </c>
      <c r="B144" s="5">
        <v>2022</v>
      </c>
      <c r="C144" s="2" t="s">
        <v>37</v>
      </c>
      <c r="D144" s="28"/>
      <c r="E144" s="5" t="s">
        <v>35</v>
      </c>
      <c r="F144" s="1" t="s">
        <v>246</v>
      </c>
      <c r="G144" s="53" t="s">
        <v>247</v>
      </c>
      <c r="H144" s="1">
        <v>1740000</v>
      </c>
      <c r="I144" s="1">
        <v>1200000</v>
      </c>
      <c r="J144" s="1">
        <v>180000</v>
      </c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hidden="1" customHeight="1" x14ac:dyDescent="0.25">
      <c r="A145" s="1">
        <v>144</v>
      </c>
      <c r="B145" s="5">
        <v>2022</v>
      </c>
      <c r="C145" s="2" t="s">
        <v>37</v>
      </c>
      <c r="D145" s="21"/>
      <c r="E145" s="31" t="s">
        <v>35</v>
      </c>
      <c r="F145" s="1" t="s">
        <v>248</v>
      </c>
      <c r="G145" s="53" t="s">
        <v>249</v>
      </c>
      <c r="H145" s="1">
        <v>725000</v>
      </c>
      <c r="I145" s="1">
        <v>500000</v>
      </c>
      <c r="J145" s="1">
        <v>75000</v>
      </c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hidden="1" customHeight="1" x14ac:dyDescent="0.25">
      <c r="A146" s="1">
        <v>145</v>
      </c>
      <c r="B146" s="5">
        <v>2022</v>
      </c>
      <c r="C146" s="2" t="s">
        <v>37</v>
      </c>
      <c r="D146" s="28"/>
      <c r="E146" s="5" t="s">
        <v>10</v>
      </c>
      <c r="F146" s="5" t="s">
        <v>250</v>
      </c>
      <c r="G146" s="53" t="s">
        <v>251</v>
      </c>
      <c r="H146" s="1">
        <v>889200</v>
      </c>
      <c r="I146" s="1">
        <v>613200</v>
      </c>
      <c r="J146" s="1">
        <v>92000</v>
      </c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hidden="1" customHeight="1" x14ac:dyDescent="0.25">
      <c r="A147" s="1">
        <v>146</v>
      </c>
      <c r="B147" s="5">
        <v>2022</v>
      </c>
      <c r="C147" s="2" t="s">
        <v>37</v>
      </c>
      <c r="D147" s="92"/>
      <c r="E147" s="24" t="s">
        <v>67</v>
      </c>
      <c r="F147" s="5" t="s">
        <v>252</v>
      </c>
      <c r="G147" s="53" t="s">
        <v>253</v>
      </c>
      <c r="H147" s="1">
        <v>1740000</v>
      </c>
      <c r="I147" s="1">
        <v>1200000</v>
      </c>
      <c r="J147" s="1">
        <v>180000</v>
      </c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hidden="1" customHeight="1" x14ac:dyDescent="0.25">
      <c r="A148" s="1">
        <v>147</v>
      </c>
      <c r="B148" s="16">
        <v>2022</v>
      </c>
      <c r="C148" s="21" t="s">
        <v>37</v>
      </c>
      <c r="D148" s="90"/>
      <c r="E148" s="30" t="s">
        <v>67</v>
      </c>
      <c r="F148" s="31" t="s">
        <v>254</v>
      </c>
      <c r="G148" s="57" t="s">
        <v>255</v>
      </c>
      <c r="H148" s="33">
        <v>1450000</v>
      </c>
      <c r="I148" s="31">
        <v>1000000</v>
      </c>
      <c r="J148" s="31">
        <v>150000</v>
      </c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44.25" hidden="1" customHeight="1" x14ac:dyDescent="0.25">
      <c r="A149" s="1">
        <v>148</v>
      </c>
      <c r="B149" s="2">
        <v>2022</v>
      </c>
      <c r="C149" s="2" t="s">
        <v>24</v>
      </c>
      <c r="D149" s="43"/>
      <c r="E149" s="1" t="s">
        <v>19</v>
      </c>
      <c r="F149" s="1" t="s">
        <v>256</v>
      </c>
      <c r="G149" s="1" t="s">
        <v>257</v>
      </c>
      <c r="H149" s="1">
        <v>560000</v>
      </c>
      <c r="I149" s="8">
        <v>420000</v>
      </c>
      <c r="J149" s="8">
        <v>140000</v>
      </c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hidden="1" customHeight="1" x14ac:dyDescent="0.25">
      <c r="A150" s="1">
        <v>149</v>
      </c>
      <c r="B150" s="2">
        <v>2022</v>
      </c>
      <c r="C150" s="2" t="s">
        <v>24</v>
      </c>
      <c r="D150" s="43"/>
      <c r="E150" s="1" t="s">
        <v>258</v>
      </c>
      <c r="F150" s="1" t="s">
        <v>259</v>
      </c>
      <c r="G150" s="1" t="s">
        <v>260</v>
      </c>
      <c r="H150" s="1">
        <v>1006400</v>
      </c>
      <c r="I150" s="8">
        <v>754800</v>
      </c>
      <c r="J150" s="8">
        <v>251600</v>
      </c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hidden="1" customHeight="1" x14ac:dyDescent="0.25">
      <c r="A151" s="1">
        <v>150</v>
      </c>
      <c r="B151" s="2">
        <v>2022</v>
      </c>
      <c r="C151" s="2" t="s">
        <v>24</v>
      </c>
      <c r="D151" s="43"/>
      <c r="E151" s="1" t="s">
        <v>258</v>
      </c>
      <c r="F151" s="1" t="s">
        <v>261</v>
      </c>
      <c r="G151" s="1" t="s">
        <v>262</v>
      </c>
      <c r="H151" s="1">
        <v>44000</v>
      </c>
      <c r="I151" s="8">
        <v>33000</v>
      </c>
      <c r="J151" s="8">
        <v>11000</v>
      </c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hidden="1" customHeight="1" x14ac:dyDescent="0.25">
      <c r="A152" s="1">
        <v>151</v>
      </c>
      <c r="B152" s="21">
        <v>2022</v>
      </c>
      <c r="C152" s="21" t="s">
        <v>24</v>
      </c>
      <c r="D152" s="21"/>
      <c r="E152" s="31" t="s">
        <v>258</v>
      </c>
      <c r="F152" s="31" t="s">
        <v>263</v>
      </c>
      <c r="G152" s="31" t="s">
        <v>264</v>
      </c>
      <c r="H152" s="31">
        <v>44000</v>
      </c>
      <c r="I152" s="34">
        <v>33000</v>
      </c>
      <c r="J152" s="34">
        <v>11000</v>
      </c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hidden="1" customHeight="1" x14ac:dyDescent="0.25">
      <c r="A153" s="1">
        <v>152</v>
      </c>
      <c r="B153" s="21">
        <v>2022</v>
      </c>
      <c r="C153" s="21" t="s">
        <v>24</v>
      </c>
      <c r="D153" s="21"/>
      <c r="E153" s="2" t="s">
        <v>53</v>
      </c>
      <c r="F153" s="2" t="s">
        <v>265</v>
      </c>
      <c r="G153" s="1" t="s">
        <v>266</v>
      </c>
      <c r="H153" s="8">
        <v>427000</v>
      </c>
      <c r="I153" s="8">
        <v>320250</v>
      </c>
      <c r="J153" s="35">
        <v>106750</v>
      </c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hidden="1" customHeight="1" x14ac:dyDescent="0.25">
      <c r="A154" s="1">
        <v>153</v>
      </c>
      <c r="B154" s="21">
        <v>2022</v>
      </c>
      <c r="C154" s="21" t="s">
        <v>24</v>
      </c>
      <c r="D154" s="21"/>
      <c r="E154" s="2" t="s">
        <v>53</v>
      </c>
      <c r="F154" s="2" t="s">
        <v>267</v>
      </c>
      <c r="G154" s="1" t="s">
        <v>268</v>
      </c>
      <c r="H154" s="8">
        <v>225600</v>
      </c>
      <c r="I154" s="8">
        <v>169200</v>
      </c>
      <c r="J154" s="36">
        <v>56400</v>
      </c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hidden="1" customHeight="1" x14ac:dyDescent="0.25">
      <c r="A155" s="1">
        <v>154</v>
      </c>
      <c r="B155" s="21">
        <v>2022</v>
      </c>
      <c r="C155" s="21" t="s">
        <v>24</v>
      </c>
      <c r="D155" s="21"/>
      <c r="E155" s="2" t="s">
        <v>53</v>
      </c>
      <c r="F155" s="2" t="s">
        <v>269</v>
      </c>
      <c r="G155" s="1" t="s">
        <v>270</v>
      </c>
      <c r="H155" s="8">
        <v>599200</v>
      </c>
      <c r="I155" s="8">
        <v>449400</v>
      </c>
      <c r="J155" s="36">
        <v>149800</v>
      </c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hidden="1" customHeight="1" x14ac:dyDescent="0.25">
      <c r="A156" s="1">
        <v>155</v>
      </c>
      <c r="B156" s="21">
        <v>2022</v>
      </c>
      <c r="C156" s="21" t="s">
        <v>24</v>
      </c>
      <c r="D156" s="21"/>
      <c r="E156" s="2" t="s">
        <v>103</v>
      </c>
      <c r="F156" s="2" t="s">
        <v>219</v>
      </c>
      <c r="G156" s="1" t="s">
        <v>271</v>
      </c>
      <c r="H156" s="8">
        <v>431200</v>
      </c>
      <c r="I156" s="8">
        <v>323400</v>
      </c>
      <c r="J156" s="36">
        <v>107800</v>
      </c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hidden="1" customHeight="1" x14ac:dyDescent="0.25">
      <c r="A157" s="1">
        <v>156</v>
      </c>
      <c r="B157" s="21">
        <v>2022</v>
      </c>
      <c r="C157" s="21" t="s">
        <v>24</v>
      </c>
      <c r="D157" s="21"/>
      <c r="E157" s="2" t="s">
        <v>272</v>
      </c>
      <c r="F157" s="2" t="s">
        <v>273</v>
      </c>
      <c r="G157" s="1" t="s">
        <v>274</v>
      </c>
      <c r="H157" s="8">
        <v>1000000</v>
      </c>
      <c r="I157" s="8">
        <v>750000</v>
      </c>
      <c r="J157" s="36">
        <v>250000</v>
      </c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hidden="1" customHeight="1" x14ac:dyDescent="0.25">
      <c r="A158" s="1">
        <v>157</v>
      </c>
      <c r="B158" s="21">
        <v>2022</v>
      </c>
      <c r="C158" s="21" t="s">
        <v>24</v>
      </c>
      <c r="D158" s="21"/>
      <c r="E158" s="2" t="s">
        <v>258</v>
      </c>
      <c r="F158" s="2" t="s">
        <v>275</v>
      </c>
      <c r="G158" s="1" t="s">
        <v>276</v>
      </c>
      <c r="H158" s="8">
        <v>120000</v>
      </c>
      <c r="I158" s="8">
        <v>90000</v>
      </c>
      <c r="J158" s="36">
        <v>30000</v>
      </c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hidden="1" customHeight="1" x14ac:dyDescent="0.25">
      <c r="A159" s="1">
        <v>158</v>
      </c>
      <c r="B159" s="21">
        <v>2022</v>
      </c>
      <c r="C159" s="21" t="s">
        <v>24</v>
      </c>
      <c r="D159" s="21"/>
      <c r="E159" s="2" t="s">
        <v>258</v>
      </c>
      <c r="F159" s="2" t="s">
        <v>277</v>
      </c>
      <c r="G159" s="1" t="s">
        <v>276</v>
      </c>
      <c r="H159" s="8">
        <v>64000</v>
      </c>
      <c r="I159" s="8">
        <v>48000</v>
      </c>
      <c r="J159" s="36">
        <v>16000</v>
      </c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hidden="1" customHeight="1" x14ac:dyDescent="0.25">
      <c r="A160" s="1">
        <v>159</v>
      </c>
      <c r="B160" s="21">
        <v>2022</v>
      </c>
      <c r="C160" s="21" t="s">
        <v>24</v>
      </c>
      <c r="D160" s="21"/>
      <c r="E160" s="2" t="s">
        <v>278</v>
      </c>
      <c r="F160" s="2" t="s">
        <v>279</v>
      </c>
      <c r="G160" s="1" t="s">
        <v>276</v>
      </c>
      <c r="H160" s="8">
        <v>160000</v>
      </c>
      <c r="I160" s="8">
        <v>120000</v>
      </c>
      <c r="J160" s="36">
        <v>40000</v>
      </c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hidden="1" customHeight="1" x14ac:dyDescent="0.25">
      <c r="A161" s="1">
        <v>160</v>
      </c>
      <c r="B161" s="21">
        <v>2022</v>
      </c>
      <c r="C161" s="21" t="s">
        <v>24</v>
      </c>
      <c r="D161" s="21"/>
      <c r="E161" s="2" t="s">
        <v>280</v>
      </c>
      <c r="F161" s="2" t="s">
        <v>234</v>
      </c>
      <c r="G161" s="1" t="s">
        <v>281</v>
      </c>
      <c r="H161" s="8">
        <v>120000</v>
      </c>
      <c r="I161" s="8">
        <v>90000</v>
      </c>
      <c r="J161" s="36">
        <v>30000</v>
      </c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hidden="1" customHeight="1" x14ac:dyDescent="0.25">
      <c r="A162" s="1">
        <v>161</v>
      </c>
      <c r="B162" s="21">
        <v>2022</v>
      </c>
      <c r="C162" s="21" t="s">
        <v>24</v>
      </c>
      <c r="D162" s="21"/>
      <c r="E162" s="2" t="s">
        <v>280</v>
      </c>
      <c r="F162" s="2" t="s">
        <v>282</v>
      </c>
      <c r="G162" s="1" t="s">
        <v>283</v>
      </c>
      <c r="H162" s="8">
        <v>168000</v>
      </c>
      <c r="I162" s="8">
        <v>126000</v>
      </c>
      <c r="J162" s="38">
        <v>42000</v>
      </c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hidden="1" customHeight="1" x14ac:dyDescent="0.25">
      <c r="A163" s="1">
        <v>162</v>
      </c>
      <c r="B163" s="21">
        <v>2022</v>
      </c>
      <c r="C163" s="21" t="s">
        <v>24</v>
      </c>
      <c r="D163" s="21"/>
      <c r="E163" s="2" t="s">
        <v>280</v>
      </c>
      <c r="F163" s="2" t="s">
        <v>284</v>
      </c>
      <c r="G163" s="1" t="s">
        <v>285</v>
      </c>
      <c r="H163" s="9">
        <v>259332</v>
      </c>
      <c r="I163" s="9">
        <v>194499</v>
      </c>
      <c r="J163" s="38">
        <v>64833</v>
      </c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hidden="1" customHeight="1" x14ac:dyDescent="0.25">
      <c r="A164" s="1">
        <v>163</v>
      </c>
      <c r="B164" s="21">
        <v>2022</v>
      </c>
      <c r="C164" s="21" t="s">
        <v>24</v>
      </c>
      <c r="D164" s="21"/>
      <c r="E164" s="2" t="s">
        <v>286</v>
      </c>
      <c r="F164" s="2" t="s">
        <v>287</v>
      </c>
      <c r="G164" s="1" t="s">
        <v>288</v>
      </c>
      <c r="H164" s="8">
        <v>333000</v>
      </c>
      <c r="I164" s="8">
        <v>249750</v>
      </c>
      <c r="J164" s="36">
        <v>83250</v>
      </c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hidden="1" customHeight="1" x14ac:dyDescent="0.25">
      <c r="A165" s="1">
        <v>164</v>
      </c>
      <c r="B165" s="21">
        <v>2022</v>
      </c>
      <c r="C165" s="21" t="s">
        <v>24</v>
      </c>
      <c r="D165" s="21"/>
      <c r="E165" s="2" t="s">
        <v>286</v>
      </c>
      <c r="F165" s="2" t="s">
        <v>237</v>
      </c>
      <c r="G165" s="1" t="s">
        <v>289</v>
      </c>
      <c r="H165" s="8">
        <v>400000</v>
      </c>
      <c r="I165" s="8">
        <v>300000</v>
      </c>
      <c r="J165" s="36">
        <v>100000</v>
      </c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hidden="1" customHeight="1" x14ac:dyDescent="0.25">
      <c r="A166" s="1">
        <v>165</v>
      </c>
      <c r="B166" s="21">
        <v>2022</v>
      </c>
      <c r="C166" s="21" t="s">
        <v>24</v>
      </c>
      <c r="D166" s="21"/>
      <c r="E166" s="2" t="s">
        <v>30</v>
      </c>
      <c r="F166" s="2" t="s">
        <v>135</v>
      </c>
      <c r="G166" s="1" t="s">
        <v>290</v>
      </c>
      <c r="H166" s="8">
        <v>81600</v>
      </c>
      <c r="I166" s="8">
        <v>61200</v>
      </c>
      <c r="J166" s="36">
        <v>20400</v>
      </c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hidden="1" customHeight="1" x14ac:dyDescent="0.25">
      <c r="A167" s="1">
        <v>166</v>
      </c>
      <c r="B167" s="21">
        <v>2022</v>
      </c>
      <c r="C167" s="21" t="s">
        <v>24</v>
      </c>
      <c r="D167" s="21"/>
      <c r="E167" s="2" t="s">
        <v>291</v>
      </c>
      <c r="F167" s="2" t="s">
        <v>292</v>
      </c>
      <c r="G167" s="1" t="s">
        <v>293</v>
      </c>
      <c r="H167" s="8">
        <v>220000</v>
      </c>
      <c r="I167" s="8">
        <v>165000</v>
      </c>
      <c r="J167" s="36">
        <v>55000</v>
      </c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hidden="1" customHeight="1" x14ac:dyDescent="0.25">
      <c r="A168" s="1">
        <v>167</v>
      </c>
      <c r="B168" s="21">
        <v>2022</v>
      </c>
      <c r="C168" s="21" t="s">
        <v>24</v>
      </c>
      <c r="D168" s="21"/>
      <c r="E168" s="2" t="s">
        <v>291</v>
      </c>
      <c r="F168" s="2" t="s">
        <v>294</v>
      </c>
      <c r="G168" s="1" t="s">
        <v>295</v>
      </c>
      <c r="H168" s="8">
        <v>132000</v>
      </c>
      <c r="I168" s="8">
        <v>99000</v>
      </c>
      <c r="J168" s="36">
        <v>33000</v>
      </c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hidden="1" customHeight="1" x14ac:dyDescent="0.25">
      <c r="A169" s="1">
        <v>168</v>
      </c>
      <c r="B169" s="21">
        <v>2022</v>
      </c>
      <c r="C169" s="21" t="s">
        <v>24</v>
      </c>
      <c r="D169" s="21"/>
      <c r="E169" s="2" t="s">
        <v>291</v>
      </c>
      <c r="F169" s="2" t="s">
        <v>296</v>
      </c>
      <c r="G169" s="1" t="s">
        <v>297</v>
      </c>
      <c r="H169" s="8">
        <v>315000</v>
      </c>
      <c r="I169" s="8">
        <v>236250</v>
      </c>
      <c r="J169" s="36">
        <v>78750</v>
      </c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hidden="1" customHeight="1" x14ac:dyDescent="0.25">
      <c r="A170" s="1">
        <v>169</v>
      </c>
      <c r="B170" s="21">
        <v>2022</v>
      </c>
      <c r="C170" s="21" t="s">
        <v>24</v>
      </c>
      <c r="D170" s="21"/>
      <c r="E170" s="2" t="s">
        <v>298</v>
      </c>
      <c r="F170" s="2" t="s">
        <v>299</v>
      </c>
      <c r="G170" s="1" t="s">
        <v>300</v>
      </c>
      <c r="H170" s="8">
        <v>120080</v>
      </c>
      <c r="I170" s="8">
        <v>90000</v>
      </c>
      <c r="J170" s="36">
        <v>30080</v>
      </c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66" hidden="1" customHeight="1" x14ac:dyDescent="0.25">
      <c r="A171" s="1">
        <v>170</v>
      </c>
      <c r="B171" s="21">
        <v>2022</v>
      </c>
      <c r="C171" s="21" t="s">
        <v>24</v>
      </c>
      <c r="D171" s="21"/>
      <c r="E171" s="2" t="s">
        <v>301</v>
      </c>
      <c r="F171" s="2" t="s">
        <v>65</v>
      </c>
      <c r="G171" s="1" t="s">
        <v>302</v>
      </c>
      <c r="H171" s="8">
        <v>144000</v>
      </c>
      <c r="I171" s="8">
        <v>108000</v>
      </c>
      <c r="J171" s="36">
        <v>36000</v>
      </c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hidden="1" customHeight="1" x14ac:dyDescent="0.25">
      <c r="A172" s="1">
        <v>171</v>
      </c>
      <c r="B172" s="21">
        <v>2022</v>
      </c>
      <c r="C172" s="21" t="s">
        <v>24</v>
      </c>
      <c r="D172" s="21"/>
      <c r="E172" s="21" t="s">
        <v>303</v>
      </c>
      <c r="F172" s="21" t="s">
        <v>304</v>
      </c>
      <c r="G172" s="31" t="s">
        <v>305</v>
      </c>
      <c r="H172" s="34">
        <v>900000</v>
      </c>
      <c r="I172" s="34">
        <v>675000</v>
      </c>
      <c r="J172" s="39">
        <v>225000</v>
      </c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09.5" hidden="1" customHeight="1" x14ac:dyDescent="0.25">
      <c r="A173" s="1">
        <v>172</v>
      </c>
      <c r="B173" s="8">
        <v>2022</v>
      </c>
      <c r="C173" s="8" t="s">
        <v>113</v>
      </c>
      <c r="D173" s="8"/>
      <c r="E173" s="8" t="s">
        <v>103</v>
      </c>
      <c r="F173" s="8" t="s">
        <v>114</v>
      </c>
      <c r="G173" s="8" t="s">
        <v>306</v>
      </c>
      <c r="H173" s="9">
        <v>346400</v>
      </c>
      <c r="I173" s="9">
        <v>236400</v>
      </c>
      <c r="J173" s="8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78.75" hidden="1" customHeight="1" x14ac:dyDescent="0.25">
      <c r="A174" s="1">
        <v>173</v>
      </c>
      <c r="B174" s="8">
        <v>2022</v>
      </c>
      <c r="C174" s="8" t="s">
        <v>113</v>
      </c>
      <c r="D174" s="8"/>
      <c r="E174" s="8" t="s">
        <v>143</v>
      </c>
      <c r="F174" s="8" t="s">
        <v>44</v>
      </c>
      <c r="G174" s="2" t="s">
        <v>307</v>
      </c>
      <c r="H174" s="9">
        <v>183464</v>
      </c>
      <c r="I174" s="9">
        <v>133464</v>
      </c>
      <c r="J174" s="8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75.75" hidden="1" customHeight="1" x14ac:dyDescent="0.25">
      <c r="A175" s="1">
        <v>174</v>
      </c>
      <c r="B175" s="8">
        <v>2022</v>
      </c>
      <c r="C175" s="8" t="s">
        <v>113</v>
      </c>
      <c r="D175" s="8"/>
      <c r="E175" s="8" t="s">
        <v>38</v>
      </c>
      <c r="F175" s="8" t="s">
        <v>114</v>
      </c>
      <c r="G175" s="8" t="s">
        <v>308</v>
      </c>
      <c r="H175" s="9">
        <v>322550</v>
      </c>
      <c r="I175" s="9">
        <v>222550</v>
      </c>
      <c r="J175" s="8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67.5" hidden="1" customHeight="1" x14ac:dyDescent="0.25">
      <c r="A176" s="1">
        <v>175</v>
      </c>
      <c r="B176" s="8">
        <v>2022</v>
      </c>
      <c r="C176" s="8" t="s">
        <v>113</v>
      </c>
      <c r="D176" s="8"/>
      <c r="E176" s="8" t="s">
        <v>38</v>
      </c>
      <c r="F176" s="8" t="s">
        <v>114</v>
      </c>
      <c r="G176" s="8" t="s">
        <v>309</v>
      </c>
      <c r="H176" s="9">
        <v>303000</v>
      </c>
      <c r="I176" s="9">
        <v>203000</v>
      </c>
      <c r="J176" s="8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89.25" hidden="1" customHeight="1" x14ac:dyDescent="0.25">
      <c r="A177" s="1">
        <v>176</v>
      </c>
      <c r="B177" s="8">
        <v>2022</v>
      </c>
      <c r="C177" s="8" t="s">
        <v>113</v>
      </c>
      <c r="D177" s="8"/>
      <c r="E177" s="8" t="s">
        <v>310</v>
      </c>
      <c r="F177" s="8" t="s">
        <v>168</v>
      </c>
      <c r="G177" s="8" t="s">
        <v>311</v>
      </c>
      <c r="H177" s="9">
        <v>150000</v>
      </c>
      <c r="I177" s="9">
        <v>104586</v>
      </c>
      <c r="J177" s="8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hidden="1" customHeight="1" x14ac:dyDescent="0.25">
      <c r="A178" s="1">
        <v>177</v>
      </c>
      <c r="B178" s="21">
        <v>2022</v>
      </c>
      <c r="C178" s="21" t="s">
        <v>24</v>
      </c>
      <c r="D178" s="21"/>
      <c r="E178" s="21" t="s">
        <v>291</v>
      </c>
      <c r="F178" s="37" t="s">
        <v>256</v>
      </c>
      <c r="G178" s="7" t="s">
        <v>312</v>
      </c>
      <c r="H178" s="8">
        <v>80000</v>
      </c>
      <c r="I178" s="8">
        <v>40000</v>
      </c>
      <c r="J178" s="8">
        <v>20000</v>
      </c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hidden="1" customHeight="1" x14ac:dyDescent="0.25">
      <c r="A179" s="1">
        <v>178</v>
      </c>
      <c r="B179" s="21">
        <v>2022</v>
      </c>
      <c r="C179" s="21" t="s">
        <v>24</v>
      </c>
      <c r="D179" s="21"/>
      <c r="E179" s="21" t="s">
        <v>38</v>
      </c>
      <c r="F179" s="37" t="s">
        <v>219</v>
      </c>
      <c r="G179" s="7" t="s">
        <v>313</v>
      </c>
      <c r="H179" s="8">
        <v>272000</v>
      </c>
      <c r="I179" s="8">
        <v>204000</v>
      </c>
      <c r="J179" s="8">
        <v>68000</v>
      </c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hidden="1" customHeight="1" x14ac:dyDescent="0.25">
      <c r="A180" s="1">
        <v>179</v>
      </c>
      <c r="B180" s="21">
        <v>2022</v>
      </c>
      <c r="C180" s="21" t="s">
        <v>24</v>
      </c>
      <c r="D180" s="21"/>
      <c r="E180" s="21" t="s">
        <v>137</v>
      </c>
      <c r="F180" s="21" t="s">
        <v>314</v>
      </c>
      <c r="G180" s="7" t="s">
        <v>315</v>
      </c>
      <c r="H180" s="8">
        <v>400000</v>
      </c>
      <c r="I180" s="8">
        <v>300000</v>
      </c>
      <c r="J180" s="8">
        <v>100000</v>
      </c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hidden="1" customHeight="1" x14ac:dyDescent="0.25">
      <c r="A181" s="1">
        <v>180</v>
      </c>
      <c r="B181" s="21">
        <v>2022</v>
      </c>
      <c r="C181" s="21" t="s">
        <v>24</v>
      </c>
      <c r="D181" s="21"/>
      <c r="E181" s="21" t="s">
        <v>103</v>
      </c>
      <c r="F181" s="21" t="s">
        <v>219</v>
      </c>
      <c r="G181" s="18" t="s">
        <v>316</v>
      </c>
      <c r="H181" s="34">
        <v>1831800</v>
      </c>
      <c r="I181" s="34">
        <v>1373850</v>
      </c>
      <c r="J181" s="34">
        <v>457950</v>
      </c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hidden="1" customHeight="1" x14ac:dyDescent="0.25">
      <c r="A182" s="1">
        <v>181</v>
      </c>
      <c r="B182" s="7">
        <v>2023</v>
      </c>
      <c r="C182" s="7" t="s">
        <v>37</v>
      </c>
      <c r="D182" s="18"/>
      <c r="E182" s="21" t="s">
        <v>103</v>
      </c>
      <c r="F182" s="21" t="s">
        <v>219</v>
      </c>
      <c r="G182" s="58" t="s">
        <v>317</v>
      </c>
      <c r="H182" s="7">
        <v>1740000</v>
      </c>
      <c r="I182" s="7">
        <v>1200000</v>
      </c>
      <c r="J182" s="7">
        <v>180000</v>
      </c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hidden="1" customHeight="1" x14ac:dyDescent="0.25">
      <c r="A183" s="1">
        <v>182</v>
      </c>
      <c r="B183" s="7">
        <v>2023</v>
      </c>
      <c r="C183" s="7" t="s">
        <v>37</v>
      </c>
      <c r="D183" s="18"/>
      <c r="E183" s="21" t="s">
        <v>103</v>
      </c>
      <c r="F183" s="21" t="s">
        <v>219</v>
      </c>
      <c r="G183" s="53" t="s">
        <v>318</v>
      </c>
      <c r="H183" s="7">
        <v>959455.97</v>
      </c>
      <c r="I183" s="7">
        <v>661675</v>
      </c>
      <c r="J183" s="7">
        <v>99260</v>
      </c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hidden="1" customHeight="1" x14ac:dyDescent="0.25">
      <c r="A184" s="1">
        <v>183</v>
      </c>
      <c r="B184" s="7">
        <v>2023</v>
      </c>
      <c r="C184" s="7" t="s">
        <v>37</v>
      </c>
      <c r="D184" s="18"/>
      <c r="E184" s="21" t="s">
        <v>103</v>
      </c>
      <c r="F184" s="21" t="s">
        <v>219</v>
      </c>
      <c r="G184" s="53" t="s">
        <v>319</v>
      </c>
      <c r="H184" s="7">
        <v>1556505</v>
      </c>
      <c r="I184" s="7">
        <v>1073000</v>
      </c>
      <c r="J184" s="7">
        <v>161100</v>
      </c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hidden="1" customHeight="1" x14ac:dyDescent="0.25">
      <c r="A185" s="1">
        <v>184</v>
      </c>
      <c r="B185" s="7">
        <v>2023</v>
      </c>
      <c r="C185" s="7" t="s">
        <v>37</v>
      </c>
      <c r="D185" s="18"/>
      <c r="E185" s="21" t="s">
        <v>103</v>
      </c>
      <c r="F185" s="21" t="s">
        <v>219</v>
      </c>
      <c r="G185" s="53" t="s">
        <v>320</v>
      </c>
      <c r="H185" s="7">
        <v>1600250.29</v>
      </c>
      <c r="I185" s="7">
        <v>1103600</v>
      </c>
      <c r="J185" s="7">
        <v>165550</v>
      </c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hidden="1" customHeight="1" x14ac:dyDescent="0.25">
      <c r="A186" s="1">
        <v>185</v>
      </c>
      <c r="B186" s="7">
        <v>2023</v>
      </c>
      <c r="C186" s="7" t="s">
        <v>37</v>
      </c>
      <c r="D186" s="18"/>
      <c r="E186" s="21" t="s">
        <v>103</v>
      </c>
      <c r="F186" s="21" t="s">
        <v>219</v>
      </c>
      <c r="G186" s="53" t="s">
        <v>321</v>
      </c>
      <c r="H186" s="7">
        <v>1353819.31</v>
      </c>
      <c r="I186" s="7">
        <v>933600</v>
      </c>
      <c r="J186" s="7">
        <v>140060</v>
      </c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hidden="1" customHeight="1" x14ac:dyDescent="0.25">
      <c r="A187" s="1">
        <v>186</v>
      </c>
      <c r="B187" s="7">
        <v>2023</v>
      </c>
      <c r="C187" s="7" t="s">
        <v>37</v>
      </c>
      <c r="D187" s="18"/>
      <c r="E187" s="21" t="s">
        <v>103</v>
      </c>
      <c r="F187" s="21" t="s">
        <v>219</v>
      </c>
      <c r="G187" s="53" t="s">
        <v>322</v>
      </c>
      <c r="H187" s="7">
        <v>831600</v>
      </c>
      <c r="I187" s="7">
        <v>573450</v>
      </c>
      <c r="J187" s="7">
        <v>86050</v>
      </c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hidden="1" customHeight="1" x14ac:dyDescent="0.25">
      <c r="A188" s="1">
        <v>187</v>
      </c>
      <c r="B188" s="7">
        <v>2023</v>
      </c>
      <c r="C188" s="7" t="s">
        <v>37</v>
      </c>
      <c r="D188" s="18"/>
      <c r="E188" s="21" t="s">
        <v>103</v>
      </c>
      <c r="F188" s="21" t="s">
        <v>219</v>
      </c>
      <c r="G188" s="53" t="s">
        <v>323</v>
      </c>
      <c r="H188" s="7">
        <v>803880</v>
      </c>
      <c r="I188" s="7">
        <v>554400</v>
      </c>
      <c r="J188" s="7">
        <v>83160</v>
      </c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hidden="1" customHeight="1" x14ac:dyDescent="0.25">
      <c r="A189" s="1">
        <v>188</v>
      </c>
      <c r="B189" s="7">
        <v>2023</v>
      </c>
      <c r="C189" s="7" t="s">
        <v>37</v>
      </c>
      <c r="D189" s="18"/>
      <c r="E189" s="21" t="s">
        <v>103</v>
      </c>
      <c r="F189" s="21" t="s">
        <v>219</v>
      </c>
      <c r="G189" s="53" t="s">
        <v>324</v>
      </c>
      <c r="H189" s="7">
        <v>619542</v>
      </c>
      <c r="I189" s="7">
        <v>427000</v>
      </c>
      <c r="J189" s="7">
        <v>64100</v>
      </c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hidden="1" customHeight="1" x14ac:dyDescent="0.25">
      <c r="A190" s="1">
        <v>189</v>
      </c>
      <c r="B190" s="7">
        <v>2023</v>
      </c>
      <c r="C190" s="7" t="s">
        <v>37</v>
      </c>
      <c r="D190" s="18"/>
      <c r="E190" s="21" t="s">
        <v>103</v>
      </c>
      <c r="F190" s="21" t="s">
        <v>219</v>
      </c>
      <c r="G190" s="53" t="s">
        <v>325</v>
      </c>
      <c r="H190" s="7">
        <v>887040</v>
      </c>
      <c r="I190" s="7">
        <v>611500</v>
      </c>
      <c r="J190" s="7">
        <v>91800</v>
      </c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hidden="1" customHeight="1" x14ac:dyDescent="0.25">
      <c r="A191" s="1">
        <v>190</v>
      </c>
      <c r="B191" s="7">
        <v>2023</v>
      </c>
      <c r="C191" s="7" t="s">
        <v>37</v>
      </c>
      <c r="D191" s="18"/>
      <c r="E191" s="21" t="s">
        <v>103</v>
      </c>
      <c r="F191" s="21" t="s">
        <v>219</v>
      </c>
      <c r="G191" s="53" t="s">
        <v>326</v>
      </c>
      <c r="H191" s="7">
        <v>255024</v>
      </c>
      <c r="I191" s="7">
        <v>175500</v>
      </c>
      <c r="J191" s="7">
        <v>26400</v>
      </c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hidden="1" customHeight="1" x14ac:dyDescent="0.25">
      <c r="A192" s="1">
        <v>191</v>
      </c>
      <c r="B192" s="7">
        <v>2023</v>
      </c>
      <c r="C192" s="7" t="s">
        <v>37</v>
      </c>
      <c r="D192" s="18"/>
      <c r="E192" s="21" t="s">
        <v>103</v>
      </c>
      <c r="F192" s="21" t="s">
        <v>219</v>
      </c>
      <c r="G192" s="53" t="s">
        <v>327</v>
      </c>
      <c r="H192" s="7">
        <v>489720</v>
      </c>
      <c r="I192" s="7">
        <v>337500</v>
      </c>
      <c r="J192" s="7">
        <v>50670</v>
      </c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hidden="1" customHeight="1" x14ac:dyDescent="0.25">
      <c r="A193" s="1">
        <v>192</v>
      </c>
      <c r="B193" s="7">
        <v>2023</v>
      </c>
      <c r="C193" s="7" t="s">
        <v>37</v>
      </c>
      <c r="D193" s="18"/>
      <c r="E193" s="21" t="s">
        <v>103</v>
      </c>
      <c r="F193" s="21" t="s">
        <v>219</v>
      </c>
      <c r="G193" s="53" t="s">
        <v>328</v>
      </c>
      <c r="H193" s="7">
        <v>392700</v>
      </c>
      <c r="I193" s="7">
        <v>270500</v>
      </c>
      <c r="J193" s="7">
        <v>40650</v>
      </c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hidden="1" customHeight="1" x14ac:dyDescent="0.25">
      <c r="A194" s="1">
        <v>193</v>
      </c>
      <c r="B194" s="7">
        <v>2023</v>
      </c>
      <c r="C194" s="7" t="s">
        <v>37</v>
      </c>
      <c r="D194" s="18"/>
      <c r="E194" s="21" t="s">
        <v>103</v>
      </c>
      <c r="F194" s="21" t="s">
        <v>219</v>
      </c>
      <c r="G194" s="53" t="s">
        <v>329</v>
      </c>
      <c r="H194" s="7">
        <v>224532</v>
      </c>
      <c r="I194" s="7">
        <v>154500</v>
      </c>
      <c r="J194" s="7">
        <v>23300</v>
      </c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hidden="1" customHeight="1" x14ac:dyDescent="0.25">
      <c r="A195" s="1">
        <v>194</v>
      </c>
      <c r="B195" s="7">
        <v>2023</v>
      </c>
      <c r="C195" s="7" t="s">
        <v>37</v>
      </c>
      <c r="D195" s="18"/>
      <c r="E195" s="21" t="s">
        <v>103</v>
      </c>
      <c r="F195" s="21" t="s">
        <v>219</v>
      </c>
      <c r="G195" s="53" t="s">
        <v>330</v>
      </c>
      <c r="H195" s="7">
        <v>145530</v>
      </c>
      <c r="I195" s="7">
        <v>100000</v>
      </c>
      <c r="J195" s="7">
        <v>15060</v>
      </c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hidden="1" customHeight="1" x14ac:dyDescent="0.25">
      <c r="A196" s="1">
        <v>195</v>
      </c>
      <c r="B196" s="7">
        <v>2023</v>
      </c>
      <c r="C196" s="7" t="s">
        <v>37</v>
      </c>
      <c r="D196" s="7"/>
      <c r="E196" s="1" t="s">
        <v>272</v>
      </c>
      <c r="F196" s="1" t="s">
        <v>74</v>
      </c>
      <c r="G196" s="53" t="s">
        <v>331</v>
      </c>
      <c r="H196" s="7">
        <v>1090219.1499999999</v>
      </c>
      <c r="I196" s="7">
        <v>751819</v>
      </c>
      <c r="J196" s="7">
        <v>112800</v>
      </c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hidden="1" customHeight="1" x14ac:dyDescent="0.25">
      <c r="A197" s="1">
        <v>196</v>
      </c>
      <c r="B197" s="7">
        <v>2023</v>
      </c>
      <c r="C197" s="7" t="s">
        <v>37</v>
      </c>
      <c r="D197" s="7"/>
      <c r="E197" s="1" t="s">
        <v>258</v>
      </c>
      <c r="F197" s="1" t="s">
        <v>332</v>
      </c>
      <c r="G197" s="53" t="s">
        <v>333</v>
      </c>
      <c r="H197" s="7">
        <v>620000</v>
      </c>
      <c r="I197" s="7">
        <v>427000</v>
      </c>
      <c r="J197" s="7">
        <v>64150</v>
      </c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hidden="1" customHeight="1" x14ac:dyDescent="0.25">
      <c r="A198" s="1">
        <v>197</v>
      </c>
      <c r="B198" s="7">
        <v>2023</v>
      </c>
      <c r="C198" s="7" t="s">
        <v>37</v>
      </c>
      <c r="D198" s="7"/>
      <c r="E198" s="1" t="s">
        <v>258</v>
      </c>
      <c r="F198" s="1" t="s">
        <v>77</v>
      </c>
      <c r="G198" s="53" t="s">
        <v>334</v>
      </c>
      <c r="H198" s="7">
        <v>770006</v>
      </c>
      <c r="I198" s="7">
        <v>530006</v>
      </c>
      <c r="J198" s="7">
        <v>80000</v>
      </c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hidden="1" customHeight="1" x14ac:dyDescent="0.25">
      <c r="A199" s="1">
        <v>198</v>
      </c>
      <c r="B199" s="7">
        <v>2023</v>
      </c>
      <c r="C199" s="7" t="s">
        <v>37</v>
      </c>
      <c r="D199" s="7"/>
      <c r="E199" s="1" t="s">
        <v>280</v>
      </c>
      <c r="F199" s="1" t="s">
        <v>335</v>
      </c>
      <c r="G199" s="53" t="s">
        <v>15</v>
      </c>
      <c r="H199" s="7">
        <v>1162350</v>
      </c>
      <c r="I199" s="7">
        <v>801600</v>
      </c>
      <c r="J199" s="7">
        <v>120250</v>
      </c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hidden="1" customHeight="1" x14ac:dyDescent="0.25">
      <c r="A200" s="1">
        <v>199</v>
      </c>
      <c r="B200" s="7">
        <v>2023</v>
      </c>
      <c r="C200" s="7" t="s">
        <v>37</v>
      </c>
      <c r="D200" s="7"/>
      <c r="E200" s="1" t="s">
        <v>286</v>
      </c>
      <c r="F200" s="1" t="s">
        <v>17</v>
      </c>
      <c r="G200" s="54" t="s">
        <v>336</v>
      </c>
      <c r="H200" s="7">
        <v>485000</v>
      </c>
      <c r="I200" s="7">
        <v>330000</v>
      </c>
      <c r="J200" s="7">
        <v>50000</v>
      </c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hidden="1" customHeight="1" x14ac:dyDescent="0.25">
      <c r="A201" s="1">
        <v>200</v>
      </c>
      <c r="B201" s="7">
        <v>2023</v>
      </c>
      <c r="C201" s="7" t="s">
        <v>37</v>
      </c>
      <c r="D201" s="7"/>
      <c r="E201" s="1" t="s">
        <v>286</v>
      </c>
      <c r="F201" s="1" t="s">
        <v>14</v>
      </c>
      <c r="G201" s="54" t="s">
        <v>337</v>
      </c>
      <c r="H201" s="7">
        <v>435000</v>
      </c>
      <c r="I201" s="7">
        <v>300000</v>
      </c>
      <c r="J201" s="7">
        <v>45000</v>
      </c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hidden="1" customHeight="1" x14ac:dyDescent="0.25">
      <c r="A202" s="1">
        <v>201</v>
      </c>
      <c r="B202" s="7">
        <v>2023</v>
      </c>
      <c r="C202" s="7" t="s">
        <v>37</v>
      </c>
      <c r="D202" s="7"/>
      <c r="E202" s="1" t="s">
        <v>338</v>
      </c>
      <c r="F202" s="1" t="s">
        <v>339</v>
      </c>
      <c r="G202" s="53" t="s">
        <v>340</v>
      </c>
      <c r="H202" s="7">
        <v>1636300</v>
      </c>
      <c r="I202" s="7">
        <v>1128400</v>
      </c>
      <c r="J202" s="7">
        <v>169300</v>
      </c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hidden="1" customHeight="1" x14ac:dyDescent="0.25">
      <c r="A203" s="1">
        <v>202</v>
      </c>
      <c r="B203" s="7">
        <v>2023</v>
      </c>
      <c r="C203" s="7" t="s">
        <v>37</v>
      </c>
      <c r="D203" s="7"/>
      <c r="E203" s="1" t="s">
        <v>291</v>
      </c>
      <c r="F203" s="1" t="s">
        <v>44</v>
      </c>
      <c r="G203" s="53" t="s">
        <v>341</v>
      </c>
      <c r="H203" s="7">
        <v>995935.86</v>
      </c>
      <c r="I203" s="7">
        <v>686700</v>
      </c>
      <c r="J203" s="7">
        <v>103100</v>
      </c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hidden="1" customHeight="1" x14ac:dyDescent="0.25">
      <c r="A204" s="1">
        <v>203</v>
      </c>
      <c r="B204" s="7">
        <v>2023</v>
      </c>
      <c r="C204" s="7" t="s">
        <v>37</v>
      </c>
      <c r="D204" s="7"/>
      <c r="E204" s="1" t="s">
        <v>291</v>
      </c>
      <c r="F204" s="1" t="s">
        <v>20</v>
      </c>
      <c r="G204" s="53" t="s">
        <v>342</v>
      </c>
      <c r="H204" s="7">
        <v>995935.86</v>
      </c>
      <c r="I204" s="7">
        <v>686700</v>
      </c>
      <c r="J204" s="7">
        <v>103100</v>
      </c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hidden="1" customHeight="1" x14ac:dyDescent="0.25">
      <c r="A205" s="1">
        <v>204</v>
      </c>
      <c r="B205" s="7">
        <v>2023</v>
      </c>
      <c r="C205" s="7" t="s">
        <v>37</v>
      </c>
      <c r="D205" s="7"/>
      <c r="E205" s="1" t="s">
        <v>291</v>
      </c>
      <c r="F205" s="1" t="s">
        <v>343</v>
      </c>
      <c r="G205" s="53" t="s">
        <v>344</v>
      </c>
      <c r="H205" s="7">
        <v>1494190.82</v>
      </c>
      <c r="I205" s="7">
        <v>1030450</v>
      </c>
      <c r="J205" s="7">
        <v>154580</v>
      </c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hidden="1" customHeight="1" x14ac:dyDescent="0.25">
      <c r="A206" s="1">
        <v>205</v>
      </c>
      <c r="B206" s="7">
        <v>2023</v>
      </c>
      <c r="C206" s="7" t="s">
        <v>37</v>
      </c>
      <c r="D206" s="7"/>
      <c r="E206" s="1" t="s">
        <v>301</v>
      </c>
      <c r="F206" s="1" t="s">
        <v>46</v>
      </c>
      <c r="G206" s="53" t="s">
        <v>345</v>
      </c>
      <c r="H206" s="7">
        <v>255000</v>
      </c>
      <c r="I206" s="7">
        <v>175500</v>
      </c>
      <c r="J206" s="7">
        <v>26500</v>
      </c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45" hidden="1" customHeight="1" x14ac:dyDescent="0.25">
      <c r="A207" s="1">
        <v>206</v>
      </c>
      <c r="B207" s="7">
        <v>2023</v>
      </c>
      <c r="C207" s="7" t="s">
        <v>37</v>
      </c>
      <c r="D207" s="7"/>
      <c r="E207" s="1" t="s">
        <v>301</v>
      </c>
      <c r="F207" s="1" t="s">
        <v>46</v>
      </c>
      <c r="G207" s="53" t="s">
        <v>346</v>
      </c>
      <c r="H207" s="7">
        <v>1203479.23</v>
      </c>
      <c r="I207" s="7">
        <v>829979</v>
      </c>
      <c r="J207" s="7">
        <v>124500</v>
      </c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hidden="1" customHeight="1" x14ac:dyDescent="0.25">
      <c r="A208" s="1">
        <v>207</v>
      </c>
      <c r="B208" s="7">
        <v>2023</v>
      </c>
      <c r="C208" s="7" t="s">
        <v>37</v>
      </c>
      <c r="D208" s="7"/>
      <c r="E208" s="1" t="s">
        <v>347</v>
      </c>
      <c r="F208" s="1" t="s">
        <v>252</v>
      </c>
      <c r="G208" s="53" t="s">
        <v>348</v>
      </c>
      <c r="H208" s="7">
        <v>1347223.68</v>
      </c>
      <c r="I208" s="7">
        <v>929100</v>
      </c>
      <c r="J208" s="7">
        <v>139370</v>
      </c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hidden="1" customHeight="1" x14ac:dyDescent="0.25">
      <c r="A209" s="1">
        <v>208</v>
      </c>
      <c r="B209" s="7">
        <v>2023</v>
      </c>
      <c r="C209" s="7" t="s">
        <v>349</v>
      </c>
      <c r="D209" s="7"/>
      <c r="E209" s="1" t="s">
        <v>350</v>
      </c>
      <c r="F209" s="1" t="s">
        <v>351</v>
      </c>
      <c r="G209" s="1" t="s">
        <v>352</v>
      </c>
      <c r="H209" s="7">
        <v>151200</v>
      </c>
      <c r="I209" s="7">
        <v>113400</v>
      </c>
      <c r="J209" s="7">
        <v>37800</v>
      </c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hidden="1" customHeight="1" x14ac:dyDescent="0.25">
      <c r="A210" s="1">
        <v>209</v>
      </c>
      <c r="B210" s="7">
        <v>2023</v>
      </c>
      <c r="C210" s="7" t="s">
        <v>349</v>
      </c>
      <c r="D210" s="7"/>
      <c r="E210" s="1" t="s">
        <v>350</v>
      </c>
      <c r="F210" s="1" t="s">
        <v>353</v>
      </c>
      <c r="G210" s="1" t="s">
        <v>354</v>
      </c>
      <c r="H210" s="7">
        <v>380520</v>
      </c>
      <c r="I210" s="7">
        <v>285390</v>
      </c>
      <c r="J210" s="7">
        <v>95130</v>
      </c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hidden="1" customHeight="1" x14ac:dyDescent="0.25">
      <c r="A211" s="1">
        <v>210</v>
      </c>
      <c r="B211" s="7">
        <v>2023</v>
      </c>
      <c r="C211" s="7" t="s">
        <v>349</v>
      </c>
      <c r="D211" s="7"/>
      <c r="E211" s="1" t="s">
        <v>350</v>
      </c>
      <c r="F211" s="1" t="s">
        <v>42</v>
      </c>
      <c r="G211" s="1" t="s">
        <v>355</v>
      </c>
      <c r="H211" s="7">
        <v>948860</v>
      </c>
      <c r="I211" s="7">
        <v>711645</v>
      </c>
      <c r="J211" s="7">
        <v>237215</v>
      </c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hidden="1" customHeight="1" x14ac:dyDescent="0.25">
      <c r="A212" s="1">
        <v>211</v>
      </c>
      <c r="B212" s="7">
        <v>2023</v>
      </c>
      <c r="C212" s="7" t="s">
        <v>349</v>
      </c>
      <c r="D212" s="7"/>
      <c r="E212" s="1" t="s">
        <v>356</v>
      </c>
      <c r="F212" s="1" t="s">
        <v>114</v>
      </c>
      <c r="G212" s="1" t="s">
        <v>357</v>
      </c>
      <c r="H212" s="7">
        <v>120000</v>
      </c>
      <c r="I212" s="7">
        <v>90000</v>
      </c>
      <c r="J212" s="7">
        <v>30000</v>
      </c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30" hidden="1" customHeight="1" x14ac:dyDescent="0.25">
      <c r="A213" s="1">
        <v>212</v>
      </c>
      <c r="B213" s="7">
        <v>2023</v>
      </c>
      <c r="C213" s="7" t="s">
        <v>349</v>
      </c>
      <c r="D213" s="7"/>
      <c r="E213" s="1" t="s">
        <v>356</v>
      </c>
      <c r="F213" s="1" t="s">
        <v>114</v>
      </c>
      <c r="G213" s="1" t="s">
        <v>358</v>
      </c>
      <c r="H213" s="40">
        <v>120000</v>
      </c>
      <c r="I213" s="41">
        <v>90000</v>
      </c>
      <c r="J213" s="7">
        <v>30000</v>
      </c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44.25" hidden="1" customHeight="1" x14ac:dyDescent="0.25">
      <c r="A214" s="1">
        <v>213</v>
      </c>
      <c r="B214" s="7">
        <v>2023</v>
      </c>
      <c r="C214" s="7" t="s">
        <v>349</v>
      </c>
      <c r="D214" s="7"/>
      <c r="E214" s="1" t="s">
        <v>356</v>
      </c>
      <c r="F214" s="1" t="s">
        <v>114</v>
      </c>
      <c r="G214" s="7" t="s">
        <v>359</v>
      </c>
      <c r="H214" s="7">
        <v>205200</v>
      </c>
      <c r="I214" s="7">
        <v>153900</v>
      </c>
      <c r="J214" s="7">
        <v>51300</v>
      </c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51" hidden="1" customHeight="1" x14ac:dyDescent="0.25">
      <c r="A215" s="1">
        <v>214</v>
      </c>
      <c r="B215" s="7">
        <v>2023</v>
      </c>
      <c r="C215" s="7" t="s">
        <v>349</v>
      </c>
      <c r="D215" s="7"/>
      <c r="E215" s="1" t="s">
        <v>356</v>
      </c>
      <c r="F215" s="1" t="s">
        <v>114</v>
      </c>
      <c r="G215" s="7" t="s">
        <v>360</v>
      </c>
      <c r="H215" s="7">
        <v>206000</v>
      </c>
      <c r="I215" s="7">
        <v>154500</v>
      </c>
      <c r="J215" s="7">
        <v>51500</v>
      </c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38.25" hidden="1" customHeight="1" x14ac:dyDescent="0.25">
      <c r="A216" s="1">
        <v>215</v>
      </c>
      <c r="B216" s="7">
        <v>2023</v>
      </c>
      <c r="C216" s="7" t="s">
        <v>349</v>
      </c>
      <c r="D216" s="7"/>
      <c r="E216" s="1" t="s">
        <v>361</v>
      </c>
      <c r="F216" s="1" t="s">
        <v>81</v>
      </c>
      <c r="G216" s="2" t="s">
        <v>362</v>
      </c>
      <c r="H216" s="7">
        <v>96000</v>
      </c>
      <c r="I216" s="7">
        <v>72000</v>
      </c>
      <c r="J216" s="7">
        <v>24000</v>
      </c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43.5" hidden="1" customHeight="1" x14ac:dyDescent="0.25">
      <c r="A217" s="1">
        <v>216</v>
      </c>
      <c r="B217" s="7">
        <v>2023</v>
      </c>
      <c r="C217" s="7" t="s">
        <v>349</v>
      </c>
      <c r="D217" s="7"/>
      <c r="E217" s="1" t="s">
        <v>363</v>
      </c>
      <c r="F217" s="1" t="s">
        <v>81</v>
      </c>
      <c r="G217" s="2" t="s">
        <v>364</v>
      </c>
      <c r="H217" s="7">
        <v>200000</v>
      </c>
      <c r="I217" s="7">
        <v>150000</v>
      </c>
      <c r="J217" s="7">
        <v>50000</v>
      </c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46.5" hidden="1" customHeight="1" x14ac:dyDescent="0.25">
      <c r="A218" s="1">
        <v>217</v>
      </c>
      <c r="B218" s="7">
        <v>2023</v>
      </c>
      <c r="C218" s="7" t="s">
        <v>349</v>
      </c>
      <c r="D218" s="7"/>
      <c r="E218" s="1" t="s">
        <v>363</v>
      </c>
      <c r="F218" s="1" t="s">
        <v>85</v>
      </c>
      <c r="G218" s="2" t="s">
        <v>365</v>
      </c>
      <c r="H218" s="7">
        <v>140000</v>
      </c>
      <c r="I218" s="7">
        <v>105000</v>
      </c>
      <c r="J218" s="7">
        <v>35000</v>
      </c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60" hidden="1" customHeight="1" x14ac:dyDescent="0.25">
      <c r="A219" s="1">
        <v>218</v>
      </c>
      <c r="B219" s="7">
        <v>2023</v>
      </c>
      <c r="C219" s="7" t="s">
        <v>349</v>
      </c>
      <c r="D219" s="7"/>
      <c r="E219" s="1" t="s">
        <v>366</v>
      </c>
      <c r="F219" s="1" t="s">
        <v>166</v>
      </c>
      <c r="G219" s="2" t="s">
        <v>367</v>
      </c>
      <c r="H219" s="2">
        <v>252000</v>
      </c>
      <c r="I219" s="2">
        <v>189000</v>
      </c>
      <c r="J219" s="1">
        <v>63000</v>
      </c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39" hidden="1" customHeight="1" x14ac:dyDescent="0.25">
      <c r="A220" s="1">
        <v>219</v>
      </c>
      <c r="B220" s="7">
        <v>2023</v>
      </c>
      <c r="C220" s="7" t="s">
        <v>349</v>
      </c>
      <c r="D220" s="7"/>
      <c r="E220" s="1" t="s">
        <v>368</v>
      </c>
      <c r="F220" s="1" t="s">
        <v>17</v>
      </c>
      <c r="G220" s="2" t="s">
        <v>369</v>
      </c>
      <c r="H220" s="2">
        <v>448000</v>
      </c>
      <c r="I220" s="2">
        <v>336000</v>
      </c>
      <c r="J220" s="1">
        <v>112000</v>
      </c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36" hidden="1" customHeight="1" x14ac:dyDescent="0.25">
      <c r="A221" s="1">
        <v>220</v>
      </c>
      <c r="B221" s="7">
        <v>2023</v>
      </c>
      <c r="C221" s="7" t="s">
        <v>349</v>
      </c>
      <c r="D221" s="7"/>
      <c r="E221" s="1" t="s">
        <v>370</v>
      </c>
      <c r="F221" s="1" t="s">
        <v>22</v>
      </c>
      <c r="G221" s="2" t="s">
        <v>371</v>
      </c>
      <c r="H221" s="2">
        <v>200000</v>
      </c>
      <c r="I221" s="2">
        <v>150000</v>
      </c>
      <c r="J221" s="1">
        <v>50000</v>
      </c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36.75" hidden="1" customHeight="1" x14ac:dyDescent="0.25">
      <c r="A222" s="1">
        <v>221</v>
      </c>
      <c r="B222" s="7">
        <v>2023</v>
      </c>
      <c r="C222" s="7" t="s">
        <v>349</v>
      </c>
      <c r="D222" s="7"/>
      <c r="E222" s="1" t="s">
        <v>370</v>
      </c>
      <c r="F222" s="1" t="s">
        <v>372</v>
      </c>
      <c r="G222" s="2" t="s">
        <v>373</v>
      </c>
      <c r="H222" s="2">
        <v>302000</v>
      </c>
      <c r="I222" s="2">
        <v>226500</v>
      </c>
      <c r="J222" s="1">
        <v>75500</v>
      </c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21.75" hidden="1" customHeight="1" x14ac:dyDescent="0.25">
      <c r="A223" s="1">
        <v>222</v>
      </c>
      <c r="B223" s="7">
        <v>2023</v>
      </c>
      <c r="C223" s="7" t="s">
        <v>349</v>
      </c>
      <c r="D223" s="7"/>
      <c r="E223" s="1" t="s">
        <v>370</v>
      </c>
      <c r="F223" s="1" t="s">
        <v>48</v>
      </c>
      <c r="G223" s="2" t="s">
        <v>374</v>
      </c>
      <c r="H223" s="2">
        <v>50000</v>
      </c>
      <c r="I223" s="2">
        <v>37500</v>
      </c>
      <c r="J223" s="1">
        <v>12500</v>
      </c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37.5" hidden="1" customHeight="1" x14ac:dyDescent="0.25">
      <c r="A224" s="1">
        <v>223</v>
      </c>
      <c r="B224" s="7">
        <v>2023</v>
      </c>
      <c r="C224" s="7" t="s">
        <v>349</v>
      </c>
      <c r="D224" s="7"/>
      <c r="E224" s="1" t="s">
        <v>370</v>
      </c>
      <c r="F224" s="1" t="s">
        <v>375</v>
      </c>
      <c r="G224" s="2" t="s">
        <v>376</v>
      </c>
      <c r="H224" s="2">
        <v>120000</v>
      </c>
      <c r="I224" s="2">
        <v>90000</v>
      </c>
      <c r="J224" s="1">
        <v>30000</v>
      </c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hidden="1" customHeight="1" x14ac:dyDescent="0.25">
      <c r="A225" s="1">
        <v>224</v>
      </c>
      <c r="B225" s="7">
        <v>2023</v>
      </c>
      <c r="C225" s="7" t="s">
        <v>349</v>
      </c>
      <c r="D225" s="7"/>
      <c r="E225" s="1" t="s">
        <v>377</v>
      </c>
      <c r="F225" s="1" t="s">
        <v>378</v>
      </c>
      <c r="G225" s="2" t="s">
        <v>379</v>
      </c>
      <c r="H225" s="2">
        <v>240000</v>
      </c>
      <c r="I225" s="2">
        <v>180000</v>
      </c>
      <c r="J225" s="1">
        <v>60000</v>
      </c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hidden="1" customHeight="1" x14ac:dyDescent="0.25">
      <c r="A226" s="1">
        <v>225</v>
      </c>
      <c r="B226" s="7">
        <v>2023</v>
      </c>
      <c r="C226" s="7" t="s">
        <v>349</v>
      </c>
      <c r="D226" s="7"/>
      <c r="E226" s="1" t="s">
        <v>377</v>
      </c>
      <c r="F226" s="1" t="s">
        <v>176</v>
      </c>
      <c r="G226" s="2" t="s">
        <v>380</v>
      </c>
      <c r="H226" s="2">
        <v>200000</v>
      </c>
      <c r="I226" s="2">
        <v>150000</v>
      </c>
      <c r="J226" s="1">
        <v>50000</v>
      </c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hidden="1" customHeight="1" x14ac:dyDescent="0.25">
      <c r="A227" s="1">
        <v>226</v>
      </c>
      <c r="B227" s="7">
        <v>2023</v>
      </c>
      <c r="C227" s="7" t="s">
        <v>349</v>
      </c>
      <c r="D227" s="7"/>
      <c r="E227" s="1" t="s">
        <v>377</v>
      </c>
      <c r="F227" s="1" t="s">
        <v>176</v>
      </c>
      <c r="G227" s="2" t="s">
        <v>381</v>
      </c>
      <c r="H227" s="2">
        <v>120000</v>
      </c>
      <c r="I227" s="2">
        <v>90000</v>
      </c>
      <c r="J227" s="1">
        <v>30000</v>
      </c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49.5" hidden="1" customHeight="1" x14ac:dyDescent="0.25">
      <c r="A228" s="1">
        <v>227</v>
      </c>
      <c r="B228" s="7">
        <v>2023</v>
      </c>
      <c r="C228" s="7" t="s">
        <v>349</v>
      </c>
      <c r="D228" s="7"/>
      <c r="E228" s="1" t="s">
        <v>382</v>
      </c>
      <c r="F228" s="1" t="s">
        <v>254</v>
      </c>
      <c r="G228" s="2" t="s">
        <v>383</v>
      </c>
      <c r="H228" s="2">
        <v>2000000</v>
      </c>
      <c r="I228" s="2">
        <v>1500000</v>
      </c>
      <c r="J228" s="1">
        <v>500000</v>
      </c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09.5" hidden="1" customHeight="1" x14ac:dyDescent="0.25">
      <c r="A229" s="1">
        <v>228</v>
      </c>
      <c r="B229" s="7">
        <v>2023</v>
      </c>
      <c r="C229" s="2" t="s">
        <v>113</v>
      </c>
      <c r="D229" s="43"/>
      <c r="E229" s="2" t="s">
        <v>356</v>
      </c>
      <c r="F229" s="2" t="s">
        <v>114</v>
      </c>
      <c r="G229" s="2" t="s">
        <v>384</v>
      </c>
      <c r="H229" s="42">
        <v>201478</v>
      </c>
      <c r="I229" s="42">
        <f t="shared" ref="I229:I237" si="4">H229*100/115</f>
        <v>175198.26086956522</v>
      </c>
      <c r="J229" s="2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87" hidden="1" customHeight="1" x14ac:dyDescent="0.25">
      <c r="A230" s="1">
        <v>229</v>
      </c>
      <c r="B230" s="7">
        <v>2023</v>
      </c>
      <c r="C230" s="2" t="s">
        <v>113</v>
      </c>
      <c r="D230" s="43"/>
      <c r="E230" s="2" t="s">
        <v>356</v>
      </c>
      <c r="F230" s="2" t="s">
        <v>114</v>
      </c>
      <c r="G230" s="2" t="s">
        <v>385</v>
      </c>
      <c r="H230" s="42">
        <v>239571</v>
      </c>
      <c r="I230" s="42">
        <f t="shared" si="4"/>
        <v>208322.60869565216</v>
      </c>
      <c r="J230" s="2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02" hidden="1" customHeight="1" x14ac:dyDescent="0.25">
      <c r="A231" s="1">
        <v>230</v>
      </c>
      <c r="B231" s="7">
        <v>2023</v>
      </c>
      <c r="C231" s="2" t="s">
        <v>113</v>
      </c>
      <c r="D231" s="43"/>
      <c r="E231" s="2" t="s">
        <v>356</v>
      </c>
      <c r="F231" s="2" t="s">
        <v>114</v>
      </c>
      <c r="G231" s="2" t="s">
        <v>386</v>
      </c>
      <c r="H231" s="42">
        <v>379500</v>
      </c>
      <c r="I231" s="42">
        <f t="shared" si="4"/>
        <v>330000</v>
      </c>
      <c r="J231" s="2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25.25" hidden="1" customHeight="1" x14ac:dyDescent="0.25">
      <c r="A232" s="1">
        <v>231</v>
      </c>
      <c r="B232" s="7">
        <v>2023</v>
      </c>
      <c r="C232" s="2" t="s">
        <v>113</v>
      </c>
      <c r="D232" s="43"/>
      <c r="E232" s="2" t="s">
        <v>356</v>
      </c>
      <c r="F232" s="2" t="s">
        <v>114</v>
      </c>
      <c r="G232" s="2" t="s">
        <v>387</v>
      </c>
      <c r="H232" s="42">
        <v>269592</v>
      </c>
      <c r="I232" s="42">
        <f t="shared" si="4"/>
        <v>234427.82608695651</v>
      </c>
      <c r="J232" s="2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47" hidden="1" customHeight="1" x14ac:dyDescent="0.25">
      <c r="A233" s="1">
        <v>232</v>
      </c>
      <c r="B233" s="7">
        <v>2023</v>
      </c>
      <c r="C233" s="2" t="s">
        <v>113</v>
      </c>
      <c r="D233" s="43"/>
      <c r="E233" s="2" t="s">
        <v>356</v>
      </c>
      <c r="F233" s="2" t="s">
        <v>114</v>
      </c>
      <c r="G233" s="2" t="s">
        <v>388</v>
      </c>
      <c r="H233" s="42">
        <v>125949</v>
      </c>
      <c r="I233" s="42">
        <f t="shared" si="4"/>
        <v>109520.86956521739</v>
      </c>
      <c r="J233" s="2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72.5" hidden="1" customHeight="1" x14ac:dyDescent="0.25">
      <c r="A234" s="1">
        <v>233</v>
      </c>
      <c r="B234" s="7">
        <v>2023</v>
      </c>
      <c r="C234" s="2" t="s">
        <v>113</v>
      </c>
      <c r="D234" s="43"/>
      <c r="E234" s="2" t="s">
        <v>389</v>
      </c>
      <c r="F234" s="2" t="s">
        <v>390</v>
      </c>
      <c r="G234" s="2" t="s">
        <v>391</v>
      </c>
      <c r="H234" s="42">
        <v>422186</v>
      </c>
      <c r="I234" s="42">
        <f t="shared" si="4"/>
        <v>367118.26086956525</v>
      </c>
      <c r="J234" s="2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11" hidden="1" customHeight="1" x14ac:dyDescent="0.25">
      <c r="A235" s="1">
        <v>234</v>
      </c>
      <c r="B235" s="7">
        <v>2023</v>
      </c>
      <c r="C235" s="2" t="s">
        <v>113</v>
      </c>
      <c r="D235" s="43"/>
      <c r="E235" s="2" t="s">
        <v>272</v>
      </c>
      <c r="F235" s="2" t="s">
        <v>392</v>
      </c>
      <c r="G235" s="2" t="s">
        <v>393</v>
      </c>
      <c r="H235" s="42">
        <v>185163</v>
      </c>
      <c r="I235" s="42">
        <f t="shared" si="4"/>
        <v>161011.30434782608</v>
      </c>
      <c r="J235" s="2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85.5" hidden="1" customHeight="1" x14ac:dyDescent="0.25">
      <c r="A236" s="1">
        <v>235</v>
      </c>
      <c r="B236" s="7">
        <v>2023</v>
      </c>
      <c r="C236" s="2" t="s">
        <v>113</v>
      </c>
      <c r="D236" s="43"/>
      <c r="E236" s="2" t="s">
        <v>394</v>
      </c>
      <c r="F236" s="2" t="s">
        <v>375</v>
      </c>
      <c r="G236" s="2" t="s">
        <v>395</v>
      </c>
      <c r="H236" s="42">
        <v>311610</v>
      </c>
      <c r="I236" s="42">
        <f t="shared" si="4"/>
        <v>270965.21739130432</v>
      </c>
      <c r="J236" s="2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06.5" hidden="1" customHeight="1" x14ac:dyDescent="0.25">
      <c r="A237" s="1">
        <v>236</v>
      </c>
      <c r="B237" s="7">
        <v>2023</v>
      </c>
      <c r="C237" s="2" t="s">
        <v>113</v>
      </c>
      <c r="D237" s="43"/>
      <c r="E237" s="2" t="s">
        <v>396</v>
      </c>
      <c r="F237" s="2" t="s">
        <v>17</v>
      </c>
      <c r="G237" s="2" t="s">
        <v>397</v>
      </c>
      <c r="H237" s="44">
        <v>217892</v>
      </c>
      <c r="I237" s="42">
        <f t="shared" si="4"/>
        <v>189471.30434782608</v>
      </c>
      <c r="J237" s="2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36" hidden="1" customHeight="1" x14ac:dyDescent="0.25">
      <c r="A238" s="1">
        <v>237</v>
      </c>
      <c r="B238" s="7">
        <v>2023</v>
      </c>
      <c r="C238" s="2" t="s">
        <v>398</v>
      </c>
      <c r="D238" s="43"/>
      <c r="E238" s="2" t="s">
        <v>103</v>
      </c>
      <c r="F238" s="2" t="s">
        <v>114</v>
      </c>
      <c r="G238" s="2" t="s">
        <v>399</v>
      </c>
      <c r="H238" s="45">
        <v>1181575</v>
      </c>
      <c r="I238" s="46">
        <v>1000000</v>
      </c>
      <c r="J238" s="2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27.75" hidden="1" customHeight="1" x14ac:dyDescent="0.25">
      <c r="A239" s="1">
        <v>238</v>
      </c>
      <c r="B239" s="7">
        <v>2023</v>
      </c>
      <c r="C239" s="2" t="s">
        <v>398</v>
      </c>
      <c r="D239" s="43"/>
      <c r="E239" s="2" t="s">
        <v>38</v>
      </c>
      <c r="F239" s="2" t="s">
        <v>114</v>
      </c>
      <c r="G239" s="2" t="s">
        <v>400</v>
      </c>
      <c r="H239" s="45">
        <v>1187709</v>
      </c>
      <c r="I239" s="46">
        <v>1000000</v>
      </c>
      <c r="J239" s="2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43.5" hidden="1" customHeight="1" x14ac:dyDescent="0.25">
      <c r="A240" s="1">
        <v>239</v>
      </c>
      <c r="B240" s="2">
        <v>2024</v>
      </c>
      <c r="C240" s="2" t="s">
        <v>37</v>
      </c>
      <c r="D240" s="43"/>
      <c r="E240" s="48" t="s">
        <v>424</v>
      </c>
      <c r="F240" s="48" t="s">
        <v>114</v>
      </c>
      <c r="G240" s="59" t="s">
        <v>402</v>
      </c>
      <c r="H240" s="48">
        <v>1740000</v>
      </c>
      <c r="I240" s="49">
        <v>1200000</v>
      </c>
      <c r="J240" s="49">
        <v>180000</v>
      </c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40.5" hidden="1" customHeight="1" x14ac:dyDescent="0.25">
      <c r="A241" s="1">
        <v>240</v>
      </c>
      <c r="B241" s="43">
        <v>2024</v>
      </c>
      <c r="C241" s="43" t="s">
        <v>37</v>
      </c>
      <c r="D241" s="43"/>
      <c r="E241" s="48" t="s">
        <v>424</v>
      </c>
      <c r="F241" s="48" t="s">
        <v>114</v>
      </c>
      <c r="G241" s="59" t="s">
        <v>403</v>
      </c>
      <c r="H241" s="48">
        <v>651329.05000000005</v>
      </c>
      <c r="I241" s="49">
        <v>449192</v>
      </c>
      <c r="J241" s="49">
        <v>67379</v>
      </c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37.5" hidden="1" customHeight="1" x14ac:dyDescent="0.25">
      <c r="A242" s="1">
        <v>241</v>
      </c>
      <c r="B242" s="43">
        <v>2024</v>
      </c>
      <c r="C242" s="43" t="s">
        <v>37</v>
      </c>
      <c r="D242" s="43"/>
      <c r="E242" s="48" t="s">
        <v>424</v>
      </c>
      <c r="F242" s="48" t="s">
        <v>114</v>
      </c>
      <c r="G242" s="59" t="s">
        <v>404</v>
      </c>
      <c r="H242" s="48">
        <v>888930</v>
      </c>
      <c r="I242" s="49">
        <v>613000</v>
      </c>
      <c r="J242" s="49">
        <v>91960</v>
      </c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39" hidden="1" customHeight="1" x14ac:dyDescent="0.25">
      <c r="A243" s="1">
        <v>242</v>
      </c>
      <c r="B243" s="43">
        <v>2024</v>
      </c>
      <c r="C243" s="43" t="s">
        <v>37</v>
      </c>
      <c r="D243" s="43"/>
      <c r="E243" s="48" t="s">
        <v>424</v>
      </c>
      <c r="F243" s="48" t="s">
        <v>114</v>
      </c>
      <c r="G243" s="72" t="s">
        <v>405</v>
      </c>
      <c r="H243" s="48">
        <v>1135260</v>
      </c>
      <c r="I243" s="49">
        <v>782900</v>
      </c>
      <c r="J243" s="49">
        <v>117450</v>
      </c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35.25" hidden="1" customHeight="1" x14ac:dyDescent="0.25">
      <c r="A244" s="1">
        <v>243</v>
      </c>
      <c r="B244" s="43">
        <v>2024</v>
      </c>
      <c r="C244" s="43" t="s">
        <v>37</v>
      </c>
      <c r="D244" s="43"/>
      <c r="E244" s="48" t="s">
        <v>424</v>
      </c>
      <c r="F244" s="48" t="s">
        <v>114</v>
      </c>
      <c r="G244" s="72" t="s">
        <v>406</v>
      </c>
      <c r="H244" s="48">
        <v>235620</v>
      </c>
      <c r="I244" s="49">
        <v>162450</v>
      </c>
      <c r="J244" s="49">
        <v>24380</v>
      </c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40.5" hidden="1" customHeight="1" x14ac:dyDescent="0.25">
      <c r="A245" s="1">
        <v>244</v>
      </c>
      <c r="B245" s="43">
        <v>2024</v>
      </c>
      <c r="C245" s="43" t="s">
        <v>37</v>
      </c>
      <c r="D245" s="43"/>
      <c r="E245" s="48" t="s">
        <v>424</v>
      </c>
      <c r="F245" s="48" t="s">
        <v>114</v>
      </c>
      <c r="G245" s="72" t="s">
        <v>407</v>
      </c>
      <c r="H245" s="48">
        <v>1370880</v>
      </c>
      <c r="I245" s="49">
        <v>945300</v>
      </c>
      <c r="J245" s="49">
        <v>141850</v>
      </c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46.5" hidden="1" customHeight="1" x14ac:dyDescent="0.25">
      <c r="A246" s="1">
        <v>245</v>
      </c>
      <c r="B246" s="43">
        <v>2024</v>
      </c>
      <c r="C246" s="43" t="s">
        <v>37</v>
      </c>
      <c r="D246" s="43"/>
      <c r="E246" s="48" t="s">
        <v>424</v>
      </c>
      <c r="F246" s="48" t="s">
        <v>114</v>
      </c>
      <c r="G246" s="72" t="s">
        <v>408</v>
      </c>
      <c r="H246" s="48">
        <v>956760</v>
      </c>
      <c r="I246" s="49">
        <v>659800</v>
      </c>
      <c r="J246" s="49">
        <v>98980</v>
      </c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30.75" hidden="1" customHeight="1" x14ac:dyDescent="0.25">
      <c r="A247" s="1">
        <v>246</v>
      </c>
      <c r="B247" s="43">
        <v>2024</v>
      </c>
      <c r="C247" s="43" t="s">
        <v>37</v>
      </c>
      <c r="D247" s="43"/>
      <c r="E247" s="48" t="s">
        <v>424</v>
      </c>
      <c r="F247" s="48" t="s">
        <v>114</v>
      </c>
      <c r="G247" s="72" t="s">
        <v>409</v>
      </c>
      <c r="H247" s="48">
        <v>1740000</v>
      </c>
      <c r="I247" s="49">
        <v>1200000</v>
      </c>
      <c r="J247" s="49">
        <v>180000</v>
      </c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63.75" hidden="1" customHeight="1" x14ac:dyDescent="0.25">
      <c r="A248" s="1">
        <v>247</v>
      </c>
      <c r="B248" s="43">
        <v>2024</v>
      </c>
      <c r="C248" s="43" t="s">
        <v>37</v>
      </c>
      <c r="D248" s="43"/>
      <c r="E248" s="48" t="s">
        <v>424</v>
      </c>
      <c r="F248" s="48" t="s">
        <v>114</v>
      </c>
      <c r="G248" s="71" t="s">
        <v>410</v>
      </c>
      <c r="H248" s="48">
        <v>1400000</v>
      </c>
      <c r="I248" s="49">
        <v>965516</v>
      </c>
      <c r="J248" s="49">
        <v>144828</v>
      </c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45.75" hidden="1" customHeight="1" x14ac:dyDescent="0.25">
      <c r="A249" s="1">
        <v>248</v>
      </c>
      <c r="B249" s="43">
        <v>2024</v>
      </c>
      <c r="C249" s="43" t="s">
        <v>37</v>
      </c>
      <c r="D249" s="43"/>
      <c r="E249" s="48" t="s">
        <v>424</v>
      </c>
      <c r="F249" s="48" t="s">
        <v>114</v>
      </c>
      <c r="G249" s="71" t="s">
        <v>411</v>
      </c>
      <c r="H249" s="49">
        <v>1740000</v>
      </c>
      <c r="I249" s="49">
        <v>1200000</v>
      </c>
      <c r="J249" s="49">
        <v>180000</v>
      </c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49.5" hidden="1" customHeight="1" x14ac:dyDescent="0.25">
      <c r="A250" s="1">
        <v>249</v>
      </c>
      <c r="B250" s="43">
        <v>2024</v>
      </c>
      <c r="C250" s="43" t="s">
        <v>37</v>
      </c>
      <c r="D250" s="43"/>
      <c r="E250" s="48" t="s">
        <v>424</v>
      </c>
      <c r="F250" s="48" t="s">
        <v>114</v>
      </c>
      <c r="G250" s="72" t="s">
        <v>412</v>
      </c>
      <c r="H250" s="49">
        <v>1740000</v>
      </c>
      <c r="I250" s="49">
        <v>1200000</v>
      </c>
      <c r="J250" s="49">
        <v>180000</v>
      </c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42.75" hidden="1" customHeight="1" x14ac:dyDescent="0.25">
      <c r="A251" s="1">
        <v>250</v>
      </c>
      <c r="B251" s="43">
        <v>2024</v>
      </c>
      <c r="C251" s="43" t="s">
        <v>37</v>
      </c>
      <c r="D251" s="43"/>
      <c r="E251" s="48" t="s">
        <v>424</v>
      </c>
      <c r="F251" s="48" t="s">
        <v>114</v>
      </c>
      <c r="G251" s="72" t="s">
        <v>413</v>
      </c>
      <c r="H251" s="49">
        <v>1740000</v>
      </c>
      <c r="I251" s="49">
        <v>1200000</v>
      </c>
      <c r="J251" s="49">
        <v>180000</v>
      </c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37.5" hidden="1" customHeight="1" x14ac:dyDescent="0.25">
      <c r="A252" s="1">
        <v>251</v>
      </c>
      <c r="B252" s="43">
        <v>2024</v>
      </c>
      <c r="C252" s="43" t="s">
        <v>37</v>
      </c>
      <c r="D252" s="43"/>
      <c r="E252" s="48" t="s">
        <v>424</v>
      </c>
      <c r="F252" s="48" t="s">
        <v>114</v>
      </c>
      <c r="G252" s="72" t="s">
        <v>414</v>
      </c>
      <c r="H252" s="49">
        <v>1168397.3899999999</v>
      </c>
      <c r="I252" s="49">
        <v>805790</v>
      </c>
      <c r="J252" s="49">
        <v>120869</v>
      </c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50.25" hidden="1" customHeight="1" x14ac:dyDescent="0.25">
      <c r="A253" s="1">
        <v>252</v>
      </c>
      <c r="B253" s="43">
        <v>2024</v>
      </c>
      <c r="C253" s="43" t="s">
        <v>37</v>
      </c>
      <c r="D253" s="43"/>
      <c r="E253" s="48" t="s">
        <v>53</v>
      </c>
      <c r="F253" s="48" t="s">
        <v>390</v>
      </c>
      <c r="G253" s="48" t="s">
        <v>415</v>
      </c>
      <c r="H253" s="62">
        <v>798346.34</v>
      </c>
      <c r="I253" s="65">
        <v>550582</v>
      </c>
      <c r="J253" s="61">
        <v>82588</v>
      </c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63" hidden="1" customHeight="1" x14ac:dyDescent="0.25">
      <c r="A254" s="1">
        <v>253</v>
      </c>
      <c r="B254" s="43">
        <v>2024</v>
      </c>
      <c r="C254" s="43" t="s">
        <v>37</v>
      </c>
      <c r="D254" s="43"/>
      <c r="E254" s="48" t="s">
        <v>272</v>
      </c>
      <c r="F254" s="48" t="s">
        <v>74</v>
      </c>
      <c r="G254" s="48" t="s">
        <v>416</v>
      </c>
      <c r="H254" s="49">
        <v>1583970</v>
      </c>
      <c r="I254" s="49">
        <v>1092393</v>
      </c>
      <c r="J254" s="49">
        <v>163859</v>
      </c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52.5" hidden="1" customHeight="1" x14ac:dyDescent="0.25">
      <c r="A255" s="1">
        <v>254</v>
      </c>
      <c r="B255" s="43">
        <v>2024</v>
      </c>
      <c r="C255" s="43" t="s">
        <v>37</v>
      </c>
      <c r="D255" s="43"/>
      <c r="E255" s="50" t="s">
        <v>272</v>
      </c>
      <c r="F255" s="60" t="s">
        <v>28</v>
      </c>
      <c r="G255" s="60" t="s">
        <v>417</v>
      </c>
      <c r="H255" s="49">
        <v>515708</v>
      </c>
      <c r="I255" s="49">
        <v>355660</v>
      </c>
      <c r="J255" s="49">
        <v>53349</v>
      </c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63" hidden="1" customHeight="1" x14ac:dyDescent="0.25">
      <c r="A256" s="1">
        <v>255</v>
      </c>
      <c r="B256" s="43">
        <v>2024</v>
      </c>
      <c r="C256" s="43" t="s">
        <v>37</v>
      </c>
      <c r="D256" s="43"/>
      <c r="E256" s="49" t="s">
        <v>272</v>
      </c>
      <c r="F256" s="61" t="s">
        <v>28</v>
      </c>
      <c r="G256" s="49" t="s">
        <v>418</v>
      </c>
      <c r="H256" s="63">
        <v>1300432</v>
      </c>
      <c r="I256" s="65">
        <v>896848</v>
      </c>
      <c r="J256" s="61">
        <v>134528</v>
      </c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66" hidden="1" customHeight="1" x14ac:dyDescent="0.25">
      <c r="A257" s="1">
        <v>256</v>
      </c>
      <c r="B257" s="43">
        <v>2024</v>
      </c>
      <c r="C257" s="43" t="s">
        <v>37</v>
      </c>
      <c r="D257" s="43"/>
      <c r="E257" s="48" t="s">
        <v>280</v>
      </c>
      <c r="F257" s="48" t="s">
        <v>284</v>
      </c>
      <c r="G257" s="48" t="s">
        <v>419</v>
      </c>
      <c r="H257" s="62">
        <v>1740000</v>
      </c>
      <c r="I257" s="66">
        <v>1200000</v>
      </c>
      <c r="J257" s="49">
        <v>180000</v>
      </c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53.25" hidden="1" customHeight="1" x14ac:dyDescent="0.25">
      <c r="A258" s="1">
        <v>257</v>
      </c>
      <c r="B258" s="43">
        <v>2024</v>
      </c>
      <c r="C258" s="43" t="s">
        <v>37</v>
      </c>
      <c r="D258" s="43"/>
      <c r="E258" s="49" t="s">
        <v>286</v>
      </c>
      <c r="F258" s="48" t="s">
        <v>14</v>
      </c>
      <c r="G258" s="48" t="s">
        <v>420</v>
      </c>
      <c r="H258" s="49">
        <v>435000</v>
      </c>
      <c r="I258" s="49">
        <v>300000</v>
      </c>
      <c r="J258" s="49">
        <v>45000</v>
      </c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39" hidden="1" customHeight="1" x14ac:dyDescent="0.25">
      <c r="A259" s="1">
        <v>258</v>
      </c>
      <c r="B259" s="43">
        <v>2024</v>
      </c>
      <c r="C259" s="43" t="s">
        <v>37</v>
      </c>
      <c r="D259" s="43"/>
      <c r="E259" s="48" t="s">
        <v>425</v>
      </c>
      <c r="F259" s="48" t="s">
        <v>109</v>
      </c>
      <c r="G259" s="48" t="s">
        <v>421</v>
      </c>
      <c r="H259" s="49">
        <v>725000</v>
      </c>
      <c r="I259" s="49">
        <v>500000</v>
      </c>
      <c r="J259" s="49">
        <v>75000</v>
      </c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02.75" hidden="1" customHeight="1" x14ac:dyDescent="0.25">
      <c r="A260" s="1">
        <v>259</v>
      </c>
      <c r="B260" s="43">
        <v>2024</v>
      </c>
      <c r="C260" s="43" t="s">
        <v>37</v>
      </c>
      <c r="D260" s="43"/>
      <c r="E260" s="50" t="s">
        <v>338</v>
      </c>
      <c r="F260" s="60" t="s">
        <v>339</v>
      </c>
      <c r="G260" s="60" t="s">
        <v>422</v>
      </c>
      <c r="H260" s="60">
        <v>1740000</v>
      </c>
      <c r="I260" s="60">
        <v>1200000</v>
      </c>
      <c r="J260" s="60">
        <v>180000</v>
      </c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78.75" hidden="1" customHeight="1" x14ac:dyDescent="0.25">
      <c r="A261" s="1">
        <v>260</v>
      </c>
      <c r="B261" s="43">
        <v>2024</v>
      </c>
      <c r="C261" s="43" t="s">
        <v>37</v>
      </c>
      <c r="D261" s="43"/>
      <c r="E261" s="50" t="s">
        <v>291</v>
      </c>
      <c r="F261" s="60" t="s">
        <v>147</v>
      </c>
      <c r="G261" s="60" t="s">
        <v>423</v>
      </c>
      <c r="H261" s="49">
        <v>1454500</v>
      </c>
      <c r="I261" s="49">
        <v>1003102</v>
      </c>
      <c r="J261" s="49">
        <v>150466</v>
      </c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8.75" x14ac:dyDescent="0.25">
      <c r="A262" s="1">
        <v>266</v>
      </c>
      <c r="B262" s="70">
        <v>2024</v>
      </c>
      <c r="C262" s="70" t="s">
        <v>24</v>
      </c>
      <c r="D262" s="70">
        <v>1</v>
      </c>
      <c r="E262" s="61" t="s">
        <v>53</v>
      </c>
      <c r="F262" s="49" t="s">
        <v>217</v>
      </c>
      <c r="G262" s="50" t="s">
        <v>430</v>
      </c>
      <c r="H262" s="86">
        <v>54120</v>
      </c>
      <c r="I262" s="86">
        <v>40590</v>
      </c>
      <c r="J262" s="87">
        <v>13530</v>
      </c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31.5" x14ac:dyDescent="0.25">
      <c r="A263" s="1">
        <v>267</v>
      </c>
      <c r="B263" s="70">
        <v>2024</v>
      </c>
      <c r="C263" s="70" t="s">
        <v>24</v>
      </c>
      <c r="D263" s="70">
        <v>2</v>
      </c>
      <c r="E263" s="61" t="s">
        <v>53</v>
      </c>
      <c r="F263" s="69" t="s">
        <v>451</v>
      </c>
      <c r="G263" s="49" t="s">
        <v>431</v>
      </c>
      <c r="H263" s="86">
        <v>74536</v>
      </c>
      <c r="I263" s="86">
        <v>55902</v>
      </c>
      <c r="J263" s="87">
        <v>18634</v>
      </c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31.5" x14ac:dyDescent="0.25">
      <c r="A264" s="1">
        <v>268</v>
      </c>
      <c r="B264" s="70">
        <v>2024</v>
      </c>
      <c r="C264" s="70" t="s">
        <v>24</v>
      </c>
      <c r="D264" s="70">
        <v>3</v>
      </c>
      <c r="E264" s="96" t="s">
        <v>53</v>
      </c>
      <c r="F264" s="69" t="s">
        <v>42</v>
      </c>
      <c r="G264" s="67" t="s">
        <v>432</v>
      </c>
      <c r="H264" s="86">
        <v>996268</v>
      </c>
      <c r="I264" s="86">
        <v>747201</v>
      </c>
      <c r="J264" s="86">
        <v>249067</v>
      </c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31.5" customHeight="1" x14ac:dyDescent="0.25">
      <c r="A265" s="1">
        <v>269</v>
      </c>
      <c r="B265" s="70">
        <v>2024</v>
      </c>
      <c r="C265" s="70" t="s">
        <v>24</v>
      </c>
      <c r="D265" s="70">
        <v>4</v>
      </c>
      <c r="E265" s="96" t="s">
        <v>53</v>
      </c>
      <c r="F265" s="69" t="s">
        <v>390</v>
      </c>
      <c r="G265" s="50" t="s">
        <v>433</v>
      </c>
      <c r="H265" s="86">
        <v>952000</v>
      </c>
      <c r="I265" s="86">
        <v>714000</v>
      </c>
      <c r="J265" s="86">
        <v>238000</v>
      </c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75.75" customHeight="1" x14ac:dyDescent="0.25">
      <c r="A266" s="1"/>
      <c r="B266" s="70"/>
      <c r="C266" s="70"/>
      <c r="D266" s="70">
        <v>5</v>
      </c>
      <c r="E266" s="97" t="s">
        <v>53</v>
      </c>
      <c r="F266" s="81" t="s">
        <v>467</v>
      </c>
      <c r="G266" s="78" t="s">
        <v>468</v>
      </c>
      <c r="H266" s="82">
        <v>154600</v>
      </c>
      <c r="I266" s="82">
        <v>115950</v>
      </c>
      <c r="J266" s="101">
        <v>38650</v>
      </c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80.25" customHeight="1" x14ac:dyDescent="0.25">
      <c r="A267" s="1"/>
      <c r="B267" s="70"/>
      <c r="C267" s="70"/>
      <c r="D267" s="70">
        <v>6</v>
      </c>
      <c r="E267" s="98" t="s">
        <v>103</v>
      </c>
      <c r="F267" s="78" t="s">
        <v>464</v>
      </c>
      <c r="G267" s="79" t="s">
        <v>465</v>
      </c>
      <c r="H267" s="82">
        <v>596600</v>
      </c>
      <c r="I267" s="82">
        <v>447450</v>
      </c>
      <c r="J267" s="102">
        <v>149150</v>
      </c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90.75" customHeight="1" x14ac:dyDescent="0.25">
      <c r="A268" s="1"/>
      <c r="B268" s="70"/>
      <c r="C268" s="70"/>
      <c r="D268" s="70">
        <v>7</v>
      </c>
      <c r="E268" s="99" t="s">
        <v>103</v>
      </c>
      <c r="F268" s="78" t="s">
        <v>464</v>
      </c>
      <c r="G268" s="50" t="s">
        <v>466</v>
      </c>
      <c r="H268" s="82">
        <v>568000</v>
      </c>
      <c r="I268" s="82">
        <v>426000</v>
      </c>
      <c r="J268" s="102">
        <v>142000</v>
      </c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31.5" x14ac:dyDescent="0.25">
      <c r="A269" s="1">
        <v>271</v>
      </c>
      <c r="B269" s="70">
        <v>2024</v>
      </c>
      <c r="C269" s="70" t="s">
        <v>24</v>
      </c>
      <c r="D269" s="70">
        <v>8</v>
      </c>
      <c r="E269" s="96" t="s">
        <v>272</v>
      </c>
      <c r="F269" s="69" t="s">
        <v>126</v>
      </c>
      <c r="G269" s="49" t="s">
        <v>434</v>
      </c>
      <c r="H269" s="86">
        <v>112000</v>
      </c>
      <c r="I269" s="86">
        <v>84000</v>
      </c>
      <c r="J269" s="86">
        <v>28000</v>
      </c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75.75" customHeight="1" x14ac:dyDescent="0.25">
      <c r="A270" s="1"/>
      <c r="B270" s="70"/>
      <c r="C270" s="70"/>
      <c r="D270" s="70">
        <v>9</v>
      </c>
      <c r="E270" s="97" t="s">
        <v>272</v>
      </c>
      <c r="F270" s="81" t="s">
        <v>469</v>
      </c>
      <c r="G270" s="81" t="s">
        <v>470</v>
      </c>
      <c r="H270" s="82">
        <v>1600000</v>
      </c>
      <c r="I270" s="82">
        <v>1200000</v>
      </c>
      <c r="J270" s="101">
        <v>400000</v>
      </c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49.5" customHeight="1" x14ac:dyDescent="0.25">
      <c r="A271" s="1"/>
      <c r="B271" s="70"/>
      <c r="C271" s="70"/>
      <c r="D271" s="70">
        <v>10</v>
      </c>
      <c r="E271" s="97" t="s">
        <v>272</v>
      </c>
      <c r="F271" s="81" t="s">
        <v>469</v>
      </c>
      <c r="G271" s="83" t="s">
        <v>471</v>
      </c>
      <c r="H271" s="82">
        <v>225000</v>
      </c>
      <c r="I271" s="82">
        <v>168750</v>
      </c>
      <c r="J271" s="88">
        <v>56250</v>
      </c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31.5" x14ac:dyDescent="0.25">
      <c r="A272" s="1">
        <v>272</v>
      </c>
      <c r="B272" s="70">
        <v>2024</v>
      </c>
      <c r="C272" s="70" t="s">
        <v>24</v>
      </c>
      <c r="D272" s="70">
        <v>11</v>
      </c>
      <c r="E272" s="61" t="s">
        <v>258</v>
      </c>
      <c r="F272" s="49" t="s">
        <v>452</v>
      </c>
      <c r="G272" s="49" t="s">
        <v>435</v>
      </c>
      <c r="H272" s="86">
        <v>147200</v>
      </c>
      <c r="I272" s="86">
        <v>110400</v>
      </c>
      <c r="J272" s="87">
        <v>36800</v>
      </c>
      <c r="L272" s="3"/>
      <c r="M272" s="3"/>
      <c r="N272" s="3"/>
      <c r="O272" s="3"/>
      <c r="P272" s="3"/>
      <c r="Q272" s="3"/>
      <c r="R272" s="3"/>
      <c r="S272" s="3"/>
    </row>
    <row r="273" spans="1:19" ht="31.5" x14ac:dyDescent="0.25">
      <c r="A273" s="1">
        <v>273</v>
      </c>
      <c r="B273" s="70">
        <v>2024</v>
      </c>
      <c r="C273" s="70" t="s">
        <v>24</v>
      </c>
      <c r="D273" s="70">
        <v>12</v>
      </c>
      <c r="E273" s="61" t="s">
        <v>258</v>
      </c>
      <c r="F273" s="49" t="s">
        <v>453</v>
      </c>
      <c r="G273" s="49" t="s">
        <v>435</v>
      </c>
      <c r="H273" s="86">
        <v>161600</v>
      </c>
      <c r="I273" s="86">
        <v>121200</v>
      </c>
      <c r="J273" s="87">
        <v>40400</v>
      </c>
      <c r="L273" s="3"/>
      <c r="M273" s="3"/>
      <c r="N273" s="3"/>
      <c r="O273" s="3"/>
      <c r="P273" s="3"/>
      <c r="Q273" s="3"/>
      <c r="R273" s="3"/>
      <c r="S273" s="3"/>
    </row>
    <row r="274" spans="1:19" ht="72" customHeight="1" x14ac:dyDescent="0.25">
      <c r="A274" s="1">
        <v>274</v>
      </c>
      <c r="B274" s="70">
        <v>2024</v>
      </c>
      <c r="C274" s="70" t="s">
        <v>24</v>
      </c>
      <c r="D274" s="70">
        <v>13</v>
      </c>
      <c r="E274" s="61" t="s">
        <v>258</v>
      </c>
      <c r="F274" s="49" t="s">
        <v>454</v>
      </c>
      <c r="G274" s="49" t="s">
        <v>436</v>
      </c>
      <c r="H274" s="86">
        <v>280000</v>
      </c>
      <c r="I274" s="86">
        <v>210000</v>
      </c>
      <c r="J274" s="87">
        <v>70000</v>
      </c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61.5" customHeight="1" x14ac:dyDescent="0.25">
      <c r="A275" s="1">
        <v>275</v>
      </c>
      <c r="B275" s="70">
        <v>2024</v>
      </c>
      <c r="C275" s="70" t="s">
        <v>24</v>
      </c>
      <c r="D275" s="70">
        <v>14</v>
      </c>
      <c r="E275" s="61" t="s">
        <v>258</v>
      </c>
      <c r="F275" s="49" t="s">
        <v>132</v>
      </c>
      <c r="G275" s="72" t="s">
        <v>437</v>
      </c>
      <c r="H275" s="86">
        <v>400000</v>
      </c>
      <c r="I275" s="86">
        <v>300000</v>
      </c>
      <c r="J275" s="87">
        <v>100000</v>
      </c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61.5" customHeight="1" x14ac:dyDescent="0.25">
      <c r="A276" s="1">
        <v>276</v>
      </c>
      <c r="B276" s="70">
        <v>2024</v>
      </c>
      <c r="C276" s="70" t="s">
        <v>24</v>
      </c>
      <c r="D276" s="70">
        <v>15</v>
      </c>
      <c r="E276" s="96" t="s">
        <v>258</v>
      </c>
      <c r="F276" s="69" t="s">
        <v>455</v>
      </c>
      <c r="G276" s="73" t="s">
        <v>438</v>
      </c>
      <c r="H276" s="86">
        <v>200000</v>
      </c>
      <c r="I276" s="86">
        <v>150000</v>
      </c>
      <c r="J276" s="87">
        <v>50000</v>
      </c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53.25" customHeight="1" x14ac:dyDescent="0.25">
      <c r="A277" s="1">
        <v>277</v>
      </c>
      <c r="B277" s="70">
        <v>2024</v>
      </c>
      <c r="C277" s="70" t="s">
        <v>24</v>
      </c>
      <c r="D277" s="70">
        <v>16</v>
      </c>
      <c r="E277" s="96" t="s">
        <v>280</v>
      </c>
      <c r="F277" s="69" t="s">
        <v>456</v>
      </c>
      <c r="G277" s="49" t="s">
        <v>462</v>
      </c>
      <c r="H277" s="86">
        <v>408000</v>
      </c>
      <c r="I277" s="86">
        <v>306000</v>
      </c>
      <c r="J277" s="87">
        <v>102000</v>
      </c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56.25" customHeight="1" x14ac:dyDescent="0.25">
      <c r="A278" s="1">
        <v>278</v>
      </c>
      <c r="B278" s="70">
        <v>2024</v>
      </c>
      <c r="C278" s="70" t="s">
        <v>24</v>
      </c>
      <c r="D278" s="70">
        <v>17</v>
      </c>
      <c r="E278" s="96" t="s">
        <v>280</v>
      </c>
      <c r="F278" s="69" t="s">
        <v>284</v>
      </c>
      <c r="G278" s="49" t="s">
        <v>439</v>
      </c>
      <c r="H278" s="86">
        <v>303600</v>
      </c>
      <c r="I278" s="86">
        <v>227700</v>
      </c>
      <c r="J278" s="87">
        <v>75900</v>
      </c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63" customHeight="1" x14ac:dyDescent="0.25">
      <c r="A279" s="1">
        <v>279</v>
      </c>
      <c r="B279" s="70">
        <v>2024</v>
      </c>
      <c r="C279" s="70" t="s">
        <v>24</v>
      </c>
      <c r="D279" s="70">
        <v>18</v>
      </c>
      <c r="E279" s="96" t="s">
        <v>280</v>
      </c>
      <c r="F279" s="69" t="s">
        <v>335</v>
      </c>
      <c r="G279" s="77" t="s">
        <v>440</v>
      </c>
      <c r="H279" s="86">
        <v>806000</v>
      </c>
      <c r="I279" s="86">
        <v>604500</v>
      </c>
      <c r="J279" s="86">
        <v>201500</v>
      </c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85.5" customHeight="1" x14ac:dyDescent="0.25">
      <c r="A280" s="1">
        <v>280</v>
      </c>
      <c r="B280" s="70">
        <v>2024</v>
      </c>
      <c r="C280" s="70" t="s">
        <v>24</v>
      </c>
      <c r="D280" s="70">
        <v>19</v>
      </c>
      <c r="E280" s="96" t="s">
        <v>280</v>
      </c>
      <c r="F280" s="69" t="s">
        <v>457</v>
      </c>
      <c r="G280" s="67" t="s">
        <v>441</v>
      </c>
      <c r="H280" s="86">
        <v>201600</v>
      </c>
      <c r="I280" s="86">
        <v>151200</v>
      </c>
      <c r="J280" s="87">
        <v>50400</v>
      </c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69" customHeight="1" x14ac:dyDescent="0.25">
      <c r="A281" s="1">
        <v>281</v>
      </c>
      <c r="B281" s="70">
        <v>2024</v>
      </c>
      <c r="C281" s="70" t="s">
        <v>24</v>
      </c>
      <c r="D281" s="70">
        <v>20</v>
      </c>
      <c r="E281" s="96" t="s">
        <v>280</v>
      </c>
      <c r="F281" s="69" t="s">
        <v>458</v>
      </c>
      <c r="G281" s="72" t="s">
        <v>442</v>
      </c>
      <c r="H281" s="86">
        <v>100640</v>
      </c>
      <c r="I281" s="86">
        <v>75480</v>
      </c>
      <c r="J281" s="87">
        <v>25160</v>
      </c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45" customHeight="1" x14ac:dyDescent="0.25">
      <c r="A282" s="1">
        <v>282</v>
      </c>
      <c r="B282" s="70">
        <v>2024</v>
      </c>
      <c r="C282" s="70" t="s">
        <v>24</v>
      </c>
      <c r="D282" s="70">
        <v>21</v>
      </c>
      <c r="E282" s="96" t="s">
        <v>286</v>
      </c>
      <c r="F282" s="69" t="s">
        <v>17</v>
      </c>
      <c r="G282" s="49" t="s">
        <v>443</v>
      </c>
      <c r="H282" s="86">
        <v>110000</v>
      </c>
      <c r="I282" s="86">
        <v>82500</v>
      </c>
      <c r="J282" s="87">
        <v>27500</v>
      </c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54.75" customHeight="1" x14ac:dyDescent="0.25">
      <c r="A283" s="1">
        <v>283</v>
      </c>
      <c r="B283" s="70">
        <v>2024</v>
      </c>
      <c r="C283" s="70" t="s">
        <v>24</v>
      </c>
      <c r="D283" s="70">
        <v>22</v>
      </c>
      <c r="E283" s="96" t="s">
        <v>286</v>
      </c>
      <c r="F283" s="69" t="s">
        <v>14</v>
      </c>
      <c r="G283" s="49" t="s">
        <v>444</v>
      </c>
      <c r="H283" s="86">
        <v>68000</v>
      </c>
      <c r="I283" s="86">
        <v>51000</v>
      </c>
      <c r="J283" s="87">
        <v>17000</v>
      </c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54.75" customHeight="1" x14ac:dyDescent="0.25">
      <c r="A284" s="1"/>
      <c r="B284" s="70"/>
      <c r="C284" s="70"/>
      <c r="D284" s="70">
        <v>23</v>
      </c>
      <c r="E284" s="100" t="s">
        <v>286</v>
      </c>
      <c r="F284" s="94" t="s">
        <v>472</v>
      </c>
      <c r="G284" s="85" t="s">
        <v>473</v>
      </c>
      <c r="H284" s="82">
        <v>152000</v>
      </c>
      <c r="I284" s="82">
        <v>114000</v>
      </c>
      <c r="J284" s="88">
        <v>38000</v>
      </c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46.5" customHeight="1" x14ac:dyDescent="0.25">
      <c r="A285" s="1">
        <v>284</v>
      </c>
      <c r="B285" s="70">
        <v>2024</v>
      </c>
      <c r="C285" s="70" t="s">
        <v>24</v>
      </c>
      <c r="D285" s="70">
        <v>24</v>
      </c>
      <c r="E285" s="96" t="s">
        <v>425</v>
      </c>
      <c r="F285" s="69" t="s">
        <v>31</v>
      </c>
      <c r="G285" s="69" t="s">
        <v>463</v>
      </c>
      <c r="H285" s="86">
        <v>184800</v>
      </c>
      <c r="I285" s="86">
        <v>138600</v>
      </c>
      <c r="J285" s="87">
        <v>46200</v>
      </c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47.25" customHeight="1" x14ac:dyDescent="0.25">
      <c r="A286" s="1">
        <v>285</v>
      </c>
      <c r="B286" s="70">
        <v>2024</v>
      </c>
      <c r="C286" s="70" t="s">
        <v>24</v>
      </c>
      <c r="D286" s="70">
        <v>25</v>
      </c>
      <c r="E286" s="96" t="s">
        <v>425</v>
      </c>
      <c r="F286" s="69" t="s">
        <v>33</v>
      </c>
      <c r="G286" s="49" t="s">
        <v>445</v>
      </c>
      <c r="H286" s="86">
        <v>157200</v>
      </c>
      <c r="I286" s="86">
        <v>117900</v>
      </c>
      <c r="J286" s="87">
        <v>39300</v>
      </c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62.25" customHeight="1" x14ac:dyDescent="0.25">
      <c r="A287" s="1"/>
      <c r="B287" s="70"/>
      <c r="C287" s="70"/>
      <c r="D287" s="70">
        <v>26</v>
      </c>
      <c r="E287" s="96" t="s">
        <v>425</v>
      </c>
      <c r="F287" s="80" t="s">
        <v>474</v>
      </c>
      <c r="G287" s="84" t="s">
        <v>475</v>
      </c>
      <c r="H287" s="82">
        <v>160160</v>
      </c>
      <c r="I287" s="82">
        <v>120120</v>
      </c>
      <c r="J287" s="88">
        <v>40040</v>
      </c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87" customHeight="1" x14ac:dyDescent="0.25">
      <c r="A288" s="1">
        <v>286</v>
      </c>
      <c r="B288" s="70">
        <v>2024</v>
      </c>
      <c r="C288" s="70" t="s">
        <v>24</v>
      </c>
      <c r="D288" s="70">
        <v>27</v>
      </c>
      <c r="E288" s="61" t="s">
        <v>338</v>
      </c>
      <c r="F288" s="49" t="s">
        <v>450</v>
      </c>
      <c r="G288" s="49" t="s">
        <v>446</v>
      </c>
      <c r="H288" s="86">
        <v>326000</v>
      </c>
      <c r="I288" s="86">
        <v>244500</v>
      </c>
      <c r="J288" s="87">
        <v>81500</v>
      </c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31.5" customHeight="1" x14ac:dyDescent="0.25">
      <c r="A289" s="1">
        <v>287</v>
      </c>
      <c r="B289" s="70">
        <v>2024</v>
      </c>
      <c r="C289" s="70" t="s">
        <v>24</v>
      </c>
      <c r="D289" s="70">
        <v>28</v>
      </c>
      <c r="E289" s="96" t="s">
        <v>291</v>
      </c>
      <c r="F289" s="69" t="s">
        <v>174</v>
      </c>
      <c r="G289" s="49" t="s">
        <v>447</v>
      </c>
      <c r="H289" s="86">
        <v>284000</v>
      </c>
      <c r="I289" s="86">
        <v>213000</v>
      </c>
      <c r="J289" s="87">
        <v>71000</v>
      </c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30.75" customHeight="1" x14ac:dyDescent="0.25">
      <c r="A290" s="1">
        <v>288</v>
      </c>
      <c r="B290" s="70">
        <v>2024</v>
      </c>
      <c r="C290" s="70" t="s">
        <v>24</v>
      </c>
      <c r="D290" s="70">
        <v>29</v>
      </c>
      <c r="E290" s="96" t="s">
        <v>298</v>
      </c>
      <c r="F290" s="69" t="s">
        <v>176</v>
      </c>
      <c r="G290" s="49" t="s">
        <v>448</v>
      </c>
      <c r="H290" s="86">
        <v>552000</v>
      </c>
      <c r="I290" s="86">
        <v>414000</v>
      </c>
      <c r="J290" s="87">
        <v>138000</v>
      </c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52.5" customHeight="1" x14ac:dyDescent="0.25">
      <c r="A291" s="1"/>
      <c r="B291" s="70"/>
      <c r="C291" s="70"/>
      <c r="D291" s="70">
        <v>30</v>
      </c>
      <c r="E291" s="97" t="s">
        <v>298</v>
      </c>
      <c r="F291" s="93" t="s">
        <v>476</v>
      </c>
      <c r="G291" s="81" t="s">
        <v>477</v>
      </c>
      <c r="H291" s="82">
        <v>414000</v>
      </c>
      <c r="I291" s="82">
        <v>310500</v>
      </c>
      <c r="J291" s="82">
        <v>103500</v>
      </c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65.25" customHeight="1" x14ac:dyDescent="0.25">
      <c r="A292" s="1">
        <v>289</v>
      </c>
      <c r="B292" s="70">
        <v>2024</v>
      </c>
      <c r="C292" s="70" t="s">
        <v>24</v>
      </c>
      <c r="D292" s="70">
        <v>31</v>
      </c>
      <c r="E292" s="96" t="s">
        <v>301</v>
      </c>
      <c r="F292" s="69" t="s">
        <v>250</v>
      </c>
      <c r="G292" s="49" t="s">
        <v>460</v>
      </c>
      <c r="H292" s="86">
        <v>240000</v>
      </c>
      <c r="I292" s="86">
        <v>180000</v>
      </c>
      <c r="J292" s="87">
        <v>60000</v>
      </c>
      <c r="K292" s="3" t="s">
        <v>24</v>
      </c>
      <c r="L292" s="3"/>
      <c r="M292" s="3"/>
      <c r="N292" s="3"/>
      <c r="O292" s="3"/>
      <c r="P292" s="3"/>
      <c r="Q292" s="3"/>
      <c r="R292" s="3"/>
      <c r="S292" s="3"/>
    </row>
    <row r="293" spans="1:19" ht="31.5" x14ac:dyDescent="0.25">
      <c r="A293" s="1">
        <v>290</v>
      </c>
      <c r="B293" s="70">
        <v>2024</v>
      </c>
      <c r="C293" s="70" t="s">
        <v>24</v>
      </c>
      <c r="D293" s="70">
        <v>32</v>
      </c>
      <c r="E293" s="96" t="s">
        <v>301</v>
      </c>
      <c r="F293" s="69" t="s">
        <v>426</v>
      </c>
      <c r="G293" s="49" t="s">
        <v>449</v>
      </c>
      <c r="H293" s="86">
        <v>320000</v>
      </c>
      <c r="I293" s="86">
        <v>240000</v>
      </c>
      <c r="J293" s="87">
        <v>80000</v>
      </c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x14ac:dyDescent="0.25">
      <c r="A294" s="70"/>
      <c r="B294" s="70"/>
      <c r="C294" s="70"/>
      <c r="D294" s="70"/>
      <c r="E294" s="103" t="s">
        <v>478</v>
      </c>
      <c r="F294" s="68"/>
      <c r="G294" s="68"/>
      <c r="H294" s="89">
        <f>SUM(H262:H293)</f>
        <v>11309924</v>
      </c>
      <c r="I294" s="89">
        <f>SUM(I262:I293)</f>
        <v>8482443</v>
      </c>
      <c r="J294" s="89">
        <f>SUM(J262:J293)</f>
        <v>2827481</v>
      </c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x14ac:dyDescent="0.25">
      <c r="A295" s="75" t="s">
        <v>461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x14ac:dyDescent="0.25">
      <c r="A296" s="68"/>
      <c r="B296" s="68"/>
      <c r="C296" s="70"/>
      <c r="D296" s="70"/>
      <c r="E296" s="74"/>
      <c r="F296" s="68"/>
      <c r="G296" s="68"/>
      <c r="H296" s="68"/>
      <c r="I296" s="68"/>
      <c r="J296" s="68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 x14ac:dyDescent="0.25">
      <c r="A297" s="68"/>
      <c r="B297" s="68"/>
      <c r="C297" s="68"/>
      <c r="D297" s="68"/>
      <c r="E297" s="68"/>
      <c r="F297" s="68"/>
      <c r="G297" s="68"/>
      <c r="H297" s="95"/>
      <c r="I297" s="95"/>
      <c r="J297" s="95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 x14ac:dyDescent="0.25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 x14ac:dyDescent="0.25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 x14ac:dyDescent="0.25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 x14ac:dyDescent="0.25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 x14ac:dyDescent="0.25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 x14ac:dyDescent="0.25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 x14ac:dyDescent="0.25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 x14ac:dyDescent="0.25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 x14ac:dyDescent="0.25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 x14ac:dyDescent="0.25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 x14ac:dyDescent="0.25">
      <c r="A326" s="3"/>
      <c r="B326" s="3"/>
      <c r="C326" s="3"/>
      <c r="D326" s="3"/>
      <c r="E326" s="3"/>
      <c r="F326" s="3"/>
      <c r="G326" s="3"/>
      <c r="H326" s="3">
        <v>35572244.170000002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 x14ac:dyDescent="0.25">
      <c r="A327" s="3"/>
      <c r="B327" s="3"/>
      <c r="C327" s="3"/>
      <c r="D327" s="3"/>
      <c r="E327" s="3"/>
      <c r="F327" s="3"/>
      <c r="G327" s="3"/>
      <c r="H327" s="3">
        <v>34897607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 x14ac:dyDescent="0.25">
      <c r="A331" s="3"/>
      <c r="B331" s="3"/>
      <c r="C331" s="3"/>
      <c r="D331" s="3"/>
      <c r="E331" s="3"/>
      <c r="F331" s="3"/>
      <c r="G331" s="3"/>
      <c r="H331" s="3">
        <v>115739480</v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</sheetData>
  <autoFilter ref="A1:J296" xr:uid="{00000000-0009-0000-0000-000000000000}">
    <filterColumn colId="1">
      <filters>
        <filter val="2024"/>
      </filters>
    </filterColumn>
    <filterColumn colId="2">
      <filters>
        <filter val="со"/>
      </filters>
    </filterColumn>
  </autoFilter>
  <pageMargins left="0.11811023622047245" right="0.11811023622047245" top="0.15748031496062992" bottom="0.15748031496062992" header="0" footer="0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Управление СХ</dc:creator>
  <cp:lastModifiedBy>Админ</cp:lastModifiedBy>
  <cp:lastPrinted>2025-01-29T04:47:10Z</cp:lastPrinted>
  <dcterms:created xsi:type="dcterms:W3CDTF">2024-09-18T09:36:59Z</dcterms:created>
  <dcterms:modified xsi:type="dcterms:W3CDTF">2025-04-21T09:31:57Z</dcterms:modified>
</cp:coreProperties>
</file>