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СТАРКОВА\СОВЕТ ДЕПУТАТОВ\1 СОЗЫВ (2021-2026) ОКРУГ\РЕШЕНИЯ\19 сессия\БЮДЕТ Приложения\"/>
    </mc:Choice>
  </mc:AlternateContent>
  <xr:revisionPtr revIDLastSave="0" documentId="13_ncr:1_{FE954623-26CE-433D-BEF9-A6006BD77EF1}" xr6:coauthVersionLast="47" xr6:coauthVersionMax="47" xr10:uidLastSave="{00000000-0000-0000-0000-000000000000}"/>
  <bookViews>
    <workbookView xWindow="-120" yWindow="-120" windowWidth="20730" windowHeight="11160" xr2:uid="{260C221A-5E1D-45AF-A835-CEE8E7EF2E53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4" i="1"/>
  <c r="D13" i="1" s="1"/>
  <c r="D12" i="1"/>
  <c r="D11" i="1" s="1"/>
  <c r="D10" i="1"/>
  <c r="D9" i="1" s="1"/>
  <c r="D8" i="1" s="1"/>
  <c r="D27" i="1" s="1"/>
  <c r="E16" i="1"/>
  <c r="E13" i="1" s="1"/>
  <c r="C16" i="1"/>
  <c r="E14" i="1"/>
  <c r="C14" i="1"/>
  <c r="C11" i="1"/>
  <c r="E12" i="1"/>
  <c r="E11" i="1" s="1"/>
  <c r="E10" i="1"/>
  <c r="E9" i="1" s="1"/>
  <c r="C10" i="1"/>
  <c r="C9" i="1" s="1"/>
  <c r="C8" i="1" s="1"/>
  <c r="E8" i="1" l="1"/>
  <c r="E27" i="1" s="1"/>
  <c r="C27" i="1"/>
  <c r="C13" i="1"/>
</calcChain>
</file>

<file path=xl/sharedStrings.xml><?xml version="1.0" encoding="utf-8"?>
<sst xmlns="http://schemas.openxmlformats.org/spreadsheetml/2006/main" count="48" uniqueCount="48">
  <si>
    <t xml:space="preserve"> Источники внутреннего финансирования дефицита </t>
  </si>
  <si>
    <t>бюджета муниципального образования «Муниципальный округ Алнашский район Удмуртской Республики» на 2024 год и на плановый период 2025 и 2026 годов</t>
  </si>
  <si>
    <t xml:space="preserve">Код </t>
  </si>
  <si>
    <t>Наименование источников</t>
  </si>
  <si>
    <t>2024 год</t>
  </si>
  <si>
    <t>2025 год</t>
  </si>
  <si>
    <t>2026 год</t>
  </si>
  <si>
    <t>014 01 02 00 00 00 0000 000</t>
  </si>
  <si>
    <t>Кредиты кредитных организаций в валюте Российской Федерации</t>
  </si>
  <si>
    <t>014 01 02 00 00 00 0000 700</t>
  </si>
  <si>
    <t>Получение кредитов от кредитных организаций в валюте Российской Федерации</t>
  </si>
  <si>
    <t>014 01 02 00 00 14 0000 710</t>
  </si>
  <si>
    <t>Получение кредитов от кредитных организаций бюджетами муниципальных районов в валюте Российской Федерации</t>
  </si>
  <si>
    <t>014 01 02 00 00 00 0000 800</t>
  </si>
  <si>
    <t>Погашение  кредитов от кредитных организаций в валюте Российской Федерации</t>
  </si>
  <si>
    <t>014 01 02 00 00 14 0000 810</t>
  </si>
  <si>
    <t>Погашение кредитов от кредитных организаций бюджетами муниципальных районов в валюте Российской Федерации</t>
  </si>
  <si>
    <t>014 01 03 00 00 00 0000 000</t>
  </si>
  <si>
    <t>Бюджетные кредиты от других бюджетов бюджетной системы Российской Федерации</t>
  </si>
  <si>
    <t>014 01 03 01 00 00 0000 700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</si>
  <si>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</si>
  <si>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014 01 03 01 00 14 0000 710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</si>
  <si>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</si>
  <si>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014 01 03 01 00 00 0000 800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</si>
  <si>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</si>
  <si>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014 01 03 01 00 14 0000 810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</si>
  <si>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</si>
  <si>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014 01 05 00 00 00 0000 000</t>
  </si>
  <si>
    <t>Изменение остатков средств на счетах по учету  средств бюджетов</t>
  </si>
  <si>
    <t>014 01 05 00 00 00 0000 500</t>
  </si>
  <si>
    <t>Увеличение остатков  средств  бюджетов</t>
  </si>
  <si>
    <t>014 01 05 02 00 00 0000 500</t>
  </si>
  <si>
    <t>Увеличение прочих остатков средств бюджетов</t>
  </si>
  <si>
    <t>014 01 05 02 01 00 0000 510</t>
  </si>
  <si>
    <t>Увеличение прочих остатков денежных средств  бюджетов</t>
  </si>
  <si>
    <t>014 01 05 02 01 14 0000 510</t>
  </si>
  <si>
    <t>Увеличение прочих остатков денежных средств бюджетов муниципальных округов</t>
  </si>
  <si>
    <t>014 01 05 00 00 00 0000 600</t>
  </si>
  <si>
    <t>Уменьшение остатков  средств бюджетов</t>
  </si>
  <si>
    <t>014 01 05 02 00 00 0000 600</t>
  </si>
  <si>
    <t>Уменьшение прочих остатков средств бюджетов</t>
  </si>
  <si>
    <t>014 01 05 02 01 00 0000 610</t>
  </si>
  <si>
    <t>Уменьшение прочих остатков денежных  средств бюджетов</t>
  </si>
  <si>
    <t>014 01 05 02 01 14 0000 610</t>
  </si>
  <si>
    <t>Уменьшение прочих остатков денежных средств бюджетов муниципальных округов</t>
  </si>
  <si>
    <t>ИТОГО</t>
  </si>
  <si>
    <t xml:space="preserve">  тыс.руб.</t>
  </si>
  <si>
    <t>Приложение №2 
к  решению Алнашского районного Совета депутатов "О бюджете муниципального 
образования  «Муниципальный округ Алнашский район Удмуртской Республики» 
на 2024 год и на плановый период 2025 и 2026 годов» 
от 20.12.2023  № 19/346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</si>
</sst>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2D0D8-0CC7-4CDD-952B-016F5504C60F}">
  <sheetPr>
    <pageSetUpPr fitToPage="1"/>
  </sheetPr>
  <dimension ref="A1:E28"/>
  <sheetViews>
    <sheetView tabSelected="1" workbookViewId="0">
      <selection activeCell="A4" sqref="A4:E4"/>
    </sheetView>
  </sheetViews>
  <sheetFormatPr defaultRowHeight="39" customHeight="1" x14ac:dyDescent="0.25"/>
  <cols>
    <col min="1" max="1" width="24.5703125" customWidth="1"/>
    <col min="2" max="2" width="61.85546875" customWidth="1"/>
    <col min="3" max="3" width="14.28515625" customWidth="1"/>
    <col min="4" max="4" width="15.5703125" customWidth="1"/>
    <col min="5" max="5" width="14" customWidth="1"/>
  </cols>
  <sheetData>
    <row r="1" spans="1:5" ht="26.25" customHeight="1" x14ac:dyDescent="0.25">
      <c r="A1" s="10" t="s">
        <v>47</v>
      </c>
      <c r="B1" s="10"/>
      <c r="C1" s="10"/>
      <c r="D1" s="10"/>
      <c r="E1" s="10"/>
    </row>
    <row r="2" spans="1:5" ht="18.75" customHeight="1" x14ac:dyDescent="0.25">
      <c r="A2" s="10"/>
      <c r="B2" s="10"/>
      <c r="C2" s="10"/>
      <c r="D2" s="10"/>
      <c r="E2" s="10"/>
    </row>
    <row r="3" spans="1:5" ht="81.75" customHeight="1" x14ac:dyDescent="0.25">
      <c r="A3" s="10"/>
      <c r="B3" s="10"/>
      <c r="C3" s="10"/>
      <c r="D3" s="10"/>
      <c r="E3" s="10"/>
    </row>
    <row r="4" spans="1:5" ht="22.5" customHeight="1" x14ac:dyDescent="0.25">
      <c r="A4" s="11" t="s">
        <v>0</v>
      </c>
      <c r="B4" s="12"/>
      <c r="C4" s="12"/>
      <c r="D4" s="12"/>
      <c r="E4" s="12"/>
    </row>
    <row r="5" spans="1:5" ht="35.25" customHeight="1" x14ac:dyDescent="0.25">
      <c r="A5" s="11" t="s">
        <v>1</v>
      </c>
      <c r="B5" s="12"/>
      <c r="C5" s="12"/>
      <c r="D5" s="12"/>
      <c r="E5" s="12"/>
    </row>
    <row r="6" spans="1:5" ht="15.75" customHeight="1" x14ac:dyDescent="0.25">
      <c r="A6" s="1"/>
      <c r="E6" t="s">
        <v>46</v>
      </c>
    </row>
    <row r="7" spans="1:5" ht="39" customHeight="1" x14ac:dyDescent="0.25">
      <c r="A7" s="6" t="s">
        <v>2</v>
      </c>
      <c r="B7" s="3" t="s">
        <v>3</v>
      </c>
      <c r="C7" s="3" t="s">
        <v>4</v>
      </c>
      <c r="D7" s="3" t="s">
        <v>5</v>
      </c>
      <c r="E7" s="3" t="s">
        <v>6</v>
      </c>
    </row>
    <row r="8" spans="1:5" ht="39" customHeight="1" x14ac:dyDescent="0.25">
      <c r="A8" s="7" t="s">
        <v>7</v>
      </c>
      <c r="B8" s="4" t="s">
        <v>8</v>
      </c>
      <c r="C8" s="8">
        <f>C9+C11</f>
        <v>25159.300000000003</v>
      </c>
      <c r="D8" s="8">
        <f>D9+D11</f>
        <v>20273.599999999991</v>
      </c>
      <c r="E8" s="8">
        <f>E9+E11</f>
        <v>19394.600000000006</v>
      </c>
    </row>
    <row r="9" spans="1:5" ht="39" customHeight="1" x14ac:dyDescent="0.25">
      <c r="A9" s="6" t="s">
        <v>9</v>
      </c>
      <c r="B9" s="5" t="s">
        <v>10</v>
      </c>
      <c r="C9" s="9">
        <f>C10</f>
        <v>69123.3</v>
      </c>
      <c r="D9" s="9">
        <f>D10</f>
        <v>89396.9</v>
      </c>
      <c r="E9" s="9">
        <f>E10</f>
        <v>108791.5</v>
      </c>
    </row>
    <row r="10" spans="1:5" ht="39" customHeight="1" x14ac:dyDescent="0.25">
      <c r="A10" s="6" t="s">
        <v>11</v>
      </c>
      <c r="B10" s="5" t="s">
        <v>12</v>
      </c>
      <c r="C10" s="9">
        <f>44123.3+25000</f>
        <v>69123.3</v>
      </c>
      <c r="D10" s="9">
        <f>64396.9+25000</f>
        <v>89396.9</v>
      </c>
      <c r="E10" s="9">
        <f>83791.5+25000</f>
        <v>108791.5</v>
      </c>
    </row>
    <row r="11" spans="1:5" ht="39" customHeight="1" x14ac:dyDescent="0.25">
      <c r="A11" s="6" t="s">
        <v>13</v>
      </c>
      <c r="B11" s="5" t="s">
        <v>14</v>
      </c>
      <c r="C11" s="9">
        <f>C12</f>
        <v>-43964</v>
      </c>
      <c r="D11" s="9">
        <f>D12</f>
        <v>-69123.3</v>
      </c>
      <c r="E11" s="9">
        <f>E12</f>
        <v>-89396.9</v>
      </c>
    </row>
    <row r="12" spans="1:5" ht="39" customHeight="1" x14ac:dyDescent="0.25">
      <c r="A12" s="6" t="s">
        <v>15</v>
      </c>
      <c r="B12" s="5" t="s">
        <v>16</v>
      </c>
      <c r="C12" s="9">
        <v>-43964</v>
      </c>
      <c r="D12" s="9">
        <f>-44123.3-25000</f>
        <v>-69123.3</v>
      </c>
      <c r="E12" s="9">
        <f>-64396.9-25000</f>
        <v>-89396.9</v>
      </c>
    </row>
    <row r="13" spans="1:5" ht="39" customHeight="1" x14ac:dyDescent="0.25">
      <c r="A13" s="7" t="s">
        <v>17</v>
      </c>
      <c r="B13" s="4" t="s">
        <v>18</v>
      </c>
      <c r="C13" s="8">
        <f>C14+C16</f>
        <v>-159.30000000000001</v>
      </c>
      <c r="D13" s="8">
        <f>D14+D16</f>
        <v>-20273.599999999999</v>
      </c>
      <c r="E13" s="8">
        <f t="shared" ref="E13" si="0">E14+E16</f>
        <v>-19394.599999999999</v>
      </c>
    </row>
    <row r="14" spans="1:5" ht="45.75" customHeight="1" x14ac:dyDescent="0.25">
      <c r="A14" s="6" t="s">
        <v>19</v>
      </c>
      <c r="B14" s="5" t="s">
        <v>20</v>
      </c>
      <c r="C14" s="9">
        <f>C15</f>
        <v>0</v>
      </c>
      <c r="D14" s="9">
        <f>D15</f>
        <v>0</v>
      </c>
      <c r="E14" s="9">
        <f>E15</f>
        <v>0</v>
      </c>
    </row>
    <row r="15" spans="1:5" ht="49.5" customHeight="1" x14ac:dyDescent="0.25">
      <c r="A15" s="6" t="s">
        <v>21</v>
      </c>
      <c r="B15" s="5" t="s">
        <v>22</v>
      </c>
      <c r="C15" s="9">
        <v>0</v>
      </c>
      <c r="D15" s="9">
        <v>0</v>
      </c>
      <c r="E15" s="9">
        <v>0</v>
      </c>
    </row>
    <row r="16" spans="1:5" ht="48" customHeight="1" x14ac:dyDescent="0.25">
      <c r="A16" s="6" t="s">
        <v>23</v>
      </c>
      <c r="B16" s="5" t="s">
        <v>24</v>
      </c>
      <c r="C16" s="9">
        <f>C17</f>
        <v>-159.30000000000001</v>
      </c>
      <c r="D16" s="9">
        <f>D17</f>
        <v>-20273.599999999999</v>
      </c>
      <c r="E16" s="9">
        <f>E17</f>
        <v>-19394.599999999999</v>
      </c>
    </row>
    <row r="17" spans="1:5" ht="48" customHeight="1" x14ac:dyDescent="0.25">
      <c r="A17" s="6" t="s">
        <v>25</v>
      </c>
      <c r="B17" s="5" t="s">
        <v>26</v>
      </c>
      <c r="C17" s="9">
        <v>-159.30000000000001</v>
      </c>
      <c r="D17" s="9">
        <v>-20273.599999999999</v>
      </c>
      <c r="E17" s="9">
        <v>-19394.599999999999</v>
      </c>
    </row>
    <row r="18" spans="1:5" ht="39" customHeight="1" x14ac:dyDescent="0.25">
      <c r="A18" s="7" t="s">
        <v>27</v>
      </c>
      <c r="B18" s="4" t="s">
        <v>28</v>
      </c>
      <c r="C18" s="8">
        <v>0</v>
      </c>
      <c r="D18" s="8">
        <v>0</v>
      </c>
      <c r="E18" s="8">
        <v>0</v>
      </c>
    </row>
    <row r="19" spans="1:5" ht="29.25" customHeight="1" x14ac:dyDescent="0.25">
      <c r="A19" s="7" t="s">
        <v>29</v>
      </c>
      <c r="B19" s="4" t="s">
        <v>30</v>
      </c>
      <c r="C19" s="8">
        <v>0</v>
      </c>
      <c r="D19" s="8">
        <v>0</v>
      </c>
      <c r="E19" s="8">
        <v>0</v>
      </c>
    </row>
    <row r="20" spans="1:5" ht="27" customHeight="1" x14ac:dyDescent="0.25">
      <c r="A20" s="6" t="s">
        <v>31</v>
      </c>
      <c r="B20" s="5" t="s">
        <v>32</v>
      </c>
      <c r="C20" s="9">
        <v>0</v>
      </c>
      <c r="D20" s="9">
        <v>0</v>
      </c>
      <c r="E20" s="9">
        <v>0</v>
      </c>
    </row>
    <row r="21" spans="1:5" ht="27.75" customHeight="1" x14ac:dyDescent="0.25">
      <c r="A21" s="6" t="s">
        <v>33</v>
      </c>
      <c r="B21" s="5" t="s">
        <v>34</v>
      </c>
      <c r="C21" s="9">
        <v>0</v>
      </c>
      <c r="D21" s="9">
        <v>0</v>
      </c>
      <c r="E21" s="9">
        <v>0</v>
      </c>
    </row>
    <row r="22" spans="1:5" ht="32.25" customHeight="1" x14ac:dyDescent="0.25">
      <c r="A22" s="6" t="s">
        <v>35</v>
      </c>
      <c r="B22" s="5" t="s">
        <v>36</v>
      </c>
      <c r="C22" s="9">
        <v>0</v>
      </c>
      <c r="D22" s="9">
        <v>0</v>
      </c>
      <c r="E22" s="9">
        <v>0</v>
      </c>
    </row>
    <row r="23" spans="1:5" ht="27" customHeight="1" x14ac:dyDescent="0.25">
      <c r="A23" s="7" t="s">
        <v>37</v>
      </c>
      <c r="B23" s="4" t="s">
        <v>38</v>
      </c>
      <c r="C23" s="8">
        <v>0</v>
      </c>
      <c r="D23" s="8">
        <v>0</v>
      </c>
      <c r="E23" s="8">
        <v>0</v>
      </c>
    </row>
    <row r="24" spans="1:5" ht="27.75" customHeight="1" x14ac:dyDescent="0.25">
      <c r="A24" s="6" t="s">
        <v>39</v>
      </c>
      <c r="B24" s="5" t="s">
        <v>40</v>
      </c>
      <c r="C24" s="9">
        <v>0</v>
      </c>
      <c r="D24" s="9">
        <v>0</v>
      </c>
      <c r="E24" s="9">
        <v>0</v>
      </c>
    </row>
    <row r="25" spans="1:5" ht="27.75" customHeight="1" x14ac:dyDescent="0.25">
      <c r="A25" s="6" t="s">
        <v>41</v>
      </c>
      <c r="B25" s="5" t="s">
        <v>42</v>
      </c>
      <c r="C25" s="9">
        <v>0</v>
      </c>
      <c r="D25" s="9">
        <v>0</v>
      </c>
      <c r="E25" s="9">
        <v>0</v>
      </c>
    </row>
    <row r="26" spans="1:5" ht="39" customHeight="1" x14ac:dyDescent="0.25">
      <c r="A26" s="6" t="s">
        <v>43</v>
      </c>
      <c r="B26" s="5" t="s">
        <v>44</v>
      </c>
      <c r="C26" s="9">
        <v>0</v>
      </c>
      <c r="D26" s="9">
        <v>0</v>
      </c>
      <c r="E26" s="9">
        <v>0</v>
      </c>
    </row>
    <row r="27" spans="1:5" ht="28.5" customHeight="1" x14ac:dyDescent="0.25">
      <c r="A27" s="3"/>
      <c r="B27" s="4" t="s">
        <v>45</v>
      </c>
      <c r="C27" s="8">
        <f>C8+C13+C18</f>
        <v>25000.000000000004</v>
      </c>
      <c r="D27" s="8">
        <f>D8+D13+D18</f>
        <v>-7.2759576141834259E-12</v>
      </c>
      <c r="E27" s="8">
        <f t="shared" ref="E27" si="1">E8+E13+E18</f>
        <v>7.2759576141834259E-12</v>
      </c>
    </row>
    <row r="28" spans="1:5" ht="39" customHeight="1" x14ac:dyDescent="0.25">
      <c r="A28" s="2"/>
    </row>
  </sheetData>
  <mergeCells count="3">
    <mergeCell ref="A1:E3"/>
    <mergeCell ref="A4:E4"/>
    <mergeCell ref="A5:E5"/>
  </mergeCells>
  <pageMargins left="0.70866141732283472" right="0.31496062992125984" top="0.35433070866141736" bottom="0.35433070866141736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1 1</dc:creator>
  <cp:lastModifiedBy>Пользователь</cp:lastModifiedBy>
  <cp:lastPrinted>2023-10-31T13:55:53Z</cp:lastPrinted>
  <dcterms:created xsi:type="dcterms:W3CDTF">2023-10-31T13:43:43Z</dcterms:created>
  <dcterms:modified xsi:type="dcterms:W3CDTF">2023-12-22T10:47:50Z</dcterms:modified>
</cp:coreProperties>
</file>